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окументы 2019 год\1729 ОП 2018год\Объявление №4 май\"/>
    </mc:Choice>
  </mc:AlternateContent>
  <bookViews>
    <workbookView xWindow="0" yWindow="0" windowWidth="28800" windowHeight="12300"/>
  </bookViews>
  <sheets>
    <sheet name="цены" sheetId="2" r:id="rId1"/>
    <sheet name="Лист1" sheetId="3" r:id="rId2"/>
    <sheet name="Лист2" sheetId="4" r:id="rId3"/>
  </sheets>
  <definedNames>
    <definedName name="_xlnm._FilterDatabase" localSheetId="1" hidden="1">цены!#REF!</definedName>
    <definedName name="_xlnm._FilterDatabase" localSheetId="0" hidden="1">цены!$A$16:$I$100</definedName>
    <definedName name="SUB1005265260" localSheetId="0">цены!#REF!</definedName>
    <definedName name="_xlnm.Print_Titles" localSheetId="0">цены!$14:$15</definedName>
    <definedName name="_xlnm.Print_Area" localSheetId="0">цены!$A$1:$I$124</definedName>
  </definedNames>
  <calcPr calcId="162913"/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00" i="2" l="1"/>
  <c r="F1011" i="3" l="1"/>
  <c r="G157" i="4"/>
  <c r="D248" i="4"/>
  <c r="G122" i="4" l="1"/>
  <c r="D121" i="4"/>
  <c r="F301" i="3" l="1"/>
  <c r="F150" i="3"/>
</calcChain>
</file>

<file path=xl/sharedStrings.xml><?xml version="1.0" encoding="utf-8"?>
<sst xmlns="http://schemas.openxmlformats.org/spreadsheetml/2006/main" count="302" uniqueCount="216">
  <si>
    <t>шт.</t>
  </si>
  <si>
    <t>канистра</t>
  </si>
  <si>
    <t>кг</t>
  </si>
  <si>
    <t>уп.</t>
  </si>
  <si>
    <t>шт</t>
  </si>
  <si>
    <t>уп</t>
  </si>
  <si>
    <t>набор</t>
  </si>
  <si>
    <t>гр</t>
  </si>
  <si>
    <t>Лекарственная форма</t>
  </si>
  <si>
    <t>таблетки 5 мг</t>
  </si>
  <si>
    <t>Анти-Д иммуноглобулин</t>
  </si>
  <si>
    <t>Резонатив™</t>
  </si>
  <si>
    <t>раствор для внутримышечных инъекций 625 МЕ/мл по 2 мл</t>
  </si>
  <si>
    <t>РК-ЛС-5№014187</t>
  </si>
  <si>
    <t>Атропина сульфат</t>
  </si>
  <si>
    <t>раствор для инъекций 1мг/мл</t>
  </si>
  <si>
    <t>РК-ЛС-5№012809</t>
  </si>
  <si>
    <t>Ацетилцистеин</t>
  </si>
  <si>
    <t>Флуимуцил</t>
  </si>
  <si>
    <t>таблетки шипучие 600 мг</t>
  </si>
  <si>
    <t>Ацикловир</t>
  </si>
  <si>
    <t>Ациклостад®</t>
  </si>
  <si>
    <t>крем 5% 5 г</t>
  </si>
  <si>
    <t>РК-ЛС-5№005401</t>
  </si>
  <si>
    <t>Глюкоза безводная, натрия хлорид, калия хлорид, натрия цитрат</t>
  </si>
  <si>
    <t>Оральная регидратационная соль</t>
  </si>
  <si>
    <t>порошок по 27,9 г</t>
  </si>
  <si>
    <t>РК-ЛС-5№121720</t>
  </si>
  <si>
    <t>ОРС Вива Фарм</t>
  </si>
  <si>
    <t>порошок для приготовления раствора для приема внутрь</t>
  </si>
  <si>
    <t>РК-ЛС-5№022967</t>
  </si>
  <si>
    <t>Дезогестрел и Этинилэстрадиол</t>
  </si>
  <si>
    <t>Регулон®</t>
  </si>
  <si>
    <t>таблетки, покрытые пленочной оболочкой 0,03 мг/0,15 мг</t>
  </si>
  <si>
    <t>РК-ЛС-5№011399</t>
  </si>
  <si>
    <t>Кальция глюконат</t>
  </si>
  <si>
    <t>Кальция глюконат стабилизированный</t>
  </si>
  <si>
    <t>раствор для инъекций 100 мг/мл, 5 мл</t>
  </si>
  <si>
    <t>РК-ЛС-5№010252</t>
  </si>
  <si>
    <t>Нифедипин</t>
  </si>
  <si>
    <t>Пилокарпин</t>
  </si>
  <si>
    <t>капли глазные 10 мг/мл по 10 мл</t>
  </si>
  <si>
    <t>РК-ЛС-5№006019</t>
  </si>
  <si>
    <t>Тетрациклин</t>
  </si>
  <si>
    <t>Уголь активированный</t>
  </si>
  <si>
    <t>РК-ЛС-3№021043</t>
  </si>
  <si>
    <t>Фолиевая кислота</t>
  </si>
  <si>
    <t>Хлорамфеникол</t>
  </si>
  <si>
    <t>Синтомицин</t>
  </si>
  <si>
    <t>линимент 10% 25 г</t>
  </si>
  <si>
    <t>РК-ЛС-5№005121</t>
  </si>
  <si>
    <t>Спирт этиловый</t>
  </si>
  <si>
    <t xml:space="preserve">Антиген кардиолипиновый  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</si>
  <si>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</si>
  <si>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>Сыворотка  для диагностики сифилиса отрицательная 1мл№10</t>
  </si>
  <si>
    <t>1мл№10</t>
  </si>
  <si>
    <t xml:space="preserve">Сыворотка  для диагностики сифилиса положительная сухая для РСК </t>
  </si>
  <si>
    <t>Раствор  гемоглобина Гемоглобин контроль ( 70,120,160) 3 фл./5мл</t>
  </si>
  <si>
    <t>Гемоглобин контроль ( 70,120,160) 3 фл./5мл</t>
  </si>
  <si>
    <t>Гель  для  РЭГ  и  ЭКГ</t>
  </si>
  <si>
    <t>Гель для УЗИ MEDISON</t>
  </si>
  <si>
    <t>5 литров</t>
  </si>
  <si>
    <t xml:space="preserve">Парафин  ( Церезин )  рафинированный                                               </t>
  </si>
  <si>
    <t>Набор для окраски Ретикулоцитов (готовый краситель)</t>
  </si>
  <si>
    <t>Азотная    кислота  чда</t>
  </si>
  <si>
    <t>Йод   кристаллический    ч.д.а.</t>
  </si>
  <si>
    <t>Иод   кристаллический    ч.д.а.</t>
  </si>
  <si>
    <t xml:space="preserve">Калий    иодистый    ч.д.а.                                                          </t>
  </si>
  <si>
    <t>Люголя   водный  р-р ( иод 1,0 + калии иодид  2,0 + вода дист.300,0 )</t>
  </si>
  <si>
    <t xml:space="preserve">Натрий     лимонно - кислый   3 - х   замещенный   ч.              </t>
  </si>
  <si>
    <t xml:space="preserve">Аппарат  Панченкова  ( Прибор  СОЭ - метр )  </t>
  </si>
  <si>
    <t>Карандаш  по  стеклу  и  фарфору   ( черный, синий, красный, белый )</t>
  </si>
  <si>
    <t>Колба   плоскодонная    П  - 3 - 250  диаметром  50  мм  ТС</t>
  </si>
  <si>
    <t>Колба   плоскодонная    П  - 3 - 500  диаметром  34  мм  ТС</t>
  </si>
  <si>
    <t xml:space="preserve">Колба  мерная  на 100 мл  с  пришлифованной  стеклянной пробкой  с  одной  меткой: 2 - 100 ПМ ХС  </t>
  </si>
  <si>
    <t xml:space="preserve">Колба  мерная  на 50 мл  с  пришлифованной  стеклянной пробкой  с  одной  меткой: 2 - 50 ПМ ХС  </t>
  </si>
  <si>
    <t xml:space="preserve">Мензурки  на  500 мл (ГОСТ1770-74) </t>
  </si>
  <si>
    <t>Лопатка пластиковая</t>
  </si>
  <si>
    <t>Пробирки  центрифужная   градуированная   на  10  мл</t>
  </si>
  <si>
    <t>Спиртовка  лабораторная  со  стекляным  колпачком</t>
  </si>
  <si>
    <t>Стекла  покровные  18 х 18  мм   № 100</t>
  </si>
  <si>
    <t>Стекла  покровные  к  камере  Горяева</t>
  </si>
  <si>
    <t>Часы песочные ЧПН-3 мин.</t>
  </si>
  <si>
    <t>Часы песочные ЧПН-5 мин.</t>
  </si>
  <si>
    <t xml:space="preserve">Чашка Петри стеклянная 100*20 </t>
  </si>
  <si>
    <t>Шпатель д/растяжки мазков</t>
  </si>
  <si>
    <t>Пробирка полимерная(типа Эппендорф) 1,5 мл 500шт/уп</t>
  </si>
  <si>
    <t>Ёмкость стеклянная (контейнер) с крышкой д/окраски препаратов 87*75/86 (под штатив на 30 стекол)</t>
  </si>
  <si>
    <t>Пипетка дозатор переменного объёмаAHN 20-200мкл</t>
  </si>
  <si>
    <t>Пипетка дозатор переменного объёма  20-200мкл</t>
  </si>
  <si>
    <t>Приложение 1</t>
  </si>
  <si>
    <t>к приказу Министра здравоохранения и</t>
  </si>
  <si>
    <t>социального развития</t>
  </si>
  <si>
    <t>Республики Казахстан</t>
  </si>
  <si>
    <t>от «__» ________2016 года №____</t>
  </si>
  <si>
    <t>К проведению закупа товаров допускаются все потенциальные поставщики, отвечающие квалификационным требованиям и требованиям указанным в главах 3 и 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</t>
  </si>
  <si>
    <t>Потенциальные поставщики могут присутствовать при вскрытии конвертов с заявками.</t>
  </si>
  <si>
    <t xml:space="preserve">Дополнительную информацию и справку можно получить по телефону:                     </t>
  </si>
  <si>
    <t>(8(71063)3-67-83)</t>
  </si>
  <si>
    <t>Место предоставления документов: г.Сатпаев ул.Абая,5 317 каб.</t>
  </si>
  <si>
    <t> 101301, Карагандинская обл.,г.Сатпаев,ул.Абая,5</t>
  </si>
  <si>
    <t>Дата,время и место вскрытия конвертов с ценовыми предложениями:</t>
  </si>
  <si>
    <t>Сроки подачи ценовых предложений 5 рабочих дня.</t>
  </si>
  <si>
    <r>
      <t>КГП «Поликлиника  г. Сатпаев»</t>
    </r>
    <r>
      <rPr>
        <sz val="14"/>
        <color theme="1"/>
        <rFont val="Times New Roman"/>
        <family val="1"/>
        <charset val="204"/>
      </rPr>
      <t xml:space="preserve"> объявляет</t>
    </r>
  </si>
  <si>
    <r>
      <t xml:space="preserve">о проведении </t>
    </r>
    <r>
      <rPr>
        <u/>
        <sz val="14"/>
        <color theme="1"/>
        <rFont val="Times New Roman"/>
        <family val="1"/>
        <charset val="204"/>
      </rPr>
      <t>закупа способом ценовых предложений</t>
    </r>
    <r>
      <rPr>
        <sz val="14"/>
        <color theme="1"/>
        <rFont val="Times New Roman"/>
        <family val="1"/>
        <charset val="204"/>
      </rPr>
      <t xml:space="preserve"> следующих товаров:</t>
    </r>
  </si>
  <si>
    <r>
      <t>от «</t>
    </r>
    <r>
      <rPr>
        <u/>
        <sz val="14"/>
        <color theme="1"/>
        <rFont val="Times New Roman"/>
        <family val="1"/>
        <charset val="204"/>
      </rPr>
      <t>30»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октября</t>
    </r>
    <r>
      <rPr>
        <sz val="14"/>
        <color theme="1"/>
        <rFont val="Times New Roman"/>
        <family val="1"/>
        <charset val="204"/>
      </rPr>
      <t xml:space="preserve"> 20</t>
    </r>
    <r>
      <rPr>
        <u/>
        <sz val="14"/>
        <color theme="1"/>
        <rFont val="Times New Roman"/>
        <family val="1"/>
        <charset val="204"/>
      </rPr>
      <t>09</t>
    </r>
    <r>
      <rPr>
        <sz val="14"/>
        <color theme="1"/>
        <rFont val="Times New Roman"/>
        <family val="1"/>
        <charset val="204"/>
      </rPr>
      <t xml:space="preserve"> года №</t>
    </r>
    <r>
      <rPr>
        <u/>
        <sz val="14"/>
        <color theme="1"/>
        <rFont val="Times New Roman"/>
        <family val="1"/>
        <charset val="204"/>
      </rPr>
      <t>1729</t>
    </r>
    <r>
      <rPr>
        <sz val="14"/>
        <color theme="1"/>
        <rFont val="Times New Roman"/>
        <family val="1"/>
        <charset val="204"/>
      </rPr>
      <t>.</t>
    </r>
  </si>
  <si>
    <r>
      <t xml:space="preserve">Условия поставки </t>
    </r>
    <r>
      <rPr>
        <sz val="14"/>
        <color theme="1"/>
        <rFont val="Calibri"/>
        <family val="2"/>
        <charset val="204"/>
        <scheme val="minor"/>
      </rPr>
      <t>DDP</t>
    </r>
  </si>
  <si>
    <t>Директор</t>
  </si>
  <si>
    <t>Сагимбаева С.У.</t>
  </si>
  <si>
    <t>№</t>
  </si>
  <si>
    <t>Фармакологическая группа/ МНН (КНФ)</t>
  </si>
  <si>
    <t>Торговое наименование</t>
  </si>
  <si>
    <t>Номер регистрационного удостоверения*</t>
  </si>
  <si>
    <t>Предельная цена КНФ, цена ЕД</t>
  </si>
  <si>
    <t>Потребность на 2019 г.</t>
  </si>
  <si>
    <t>Сумма на 2019 г.</t>
  </si>
  <si>
    <t>капсулы 200 мг</t>
  </si>
  <si>
    <t>таблетки, покрытые оболочкой, 20 мг</t>
  </si>
  <si>
    <t>РК-ЛС-5№023656</t>
  </si>
  <si>
    <t>таблетки, 500 мг</t>
  </si>
  <si>
    <t>РК-ЛС-5№016315</t>
  </si>
  <si>
    <t>Фолацин</t>
  </si>
  <si>
    <t>РК-ЛС-5№019543</t>
  </si>
  <si>
    <t>Декстроза</t>
  </si>
  <si>
    <t>Глюкоза</t>
  </si>
  <si>
    <t>раствор для инфузий 5% 250 мл</t>
  </si>
  <si>
    <t>РК-ЛС-3№020672</t>
  </si>
  <si>
    <t>раствор для инфузий 5% 500 мл</t>
  </si>
  <si>
    <t>РК-ЛС-5№011849</t>
  </si>
  <si>
    <t>Нитроглицерин</t>
  </si>
  <si>
    <t>Нитроглицерин-KZ</t>
  </si>
  <si>
    <t>таблетки подъязычные 0,5 мг</t>
  </si>
  <si>
    <t>РК-ЛС-5№014078</t>
  </si>
  <si>
    <t>мазь для наружного применения 3%</t>
  </si>
  <si>
    <t>РК-ЛС-5№010996</t>
  </si>
  <si>
    <t>таблетки 200 мг</t>
  </si>
  <si>
    <t>РК-ЛС-5№017952</t>
  </si>
  <si>
    <t>РК-ЛС-5№016795</t>
  </si>
  <si>
    <t>раствор для инфузий 5% 400 мл</t>
  </si>
  <si>
    <t>РК-ЛС-5№004660</t>
  </si>
  <si>
    <t>раствор для инфузий 5% 200 мл</t>
  </si>
  <si>
    <t>Простыни "Нәрия" с адгезивным краем из нетканого материала одноразовая стерильная, размером 80смх140см</t>
  </si>
  <si>
    <t>плотность 40 грамм/кв.м. из нетканого материала одноразовый стерильный</t>
  </si>
  <si>
    <t>Внутриматочная спираль Biocopper® модель TCu 380A размером 32мм</t>
  </si>
  <si>
    <t>РК-ИМН-5№014800</t>
  </si>
  <si>
    <t>Костюм хирургический "Н?рия" из нетканого материала одноразовый стерильный с длинными и короткими рукавами размером S, M, L, XL</t>
  </si>
  <si>
    <t>Костюм хирургический «Нәрия» из нетканого материала одноразовый стерильный с короткими рукавами размером M</t>
  </si>
  <si>
    <t xml:space="preserve">РК-ИМН-5№012999 </t>
  </si>
  <si>
    <t>Лейкопластырь медицинский Bioplaster® на нетканой основе в катушках размерами: 1.25смх5м; 2.5смх5м; 5смх5м; 1.25смх10м; 2.5смх10м; 5смх10м</t>
  </si>
  <si>
    <t>Лейкопластырь медицинский Bioplaster® на нетканой основе в катушках размерами: 2.5смх5м</t>
  </si>
  <si>
    <t>РК-ИМН-5№008183</t>
  </si>
  <si>
    <t>Лейкопластырь медицинский Bioplaster® на нетканой основе в катушках размерами: 1.25смх5м</t>
  </si>
  <si>
    <t>Лейкопластырь медицинский Bioplatax® на полиэтиленовой основе перфорированный стерильный размерами: 76х19мм, 55х18мм, 22х22мм, в упаковке №20, №50, №100, №250, №500</t>
  </si>
  <si>
    <t>Лейкопластырь медицинский Bioplatax® на полиэтиленовой основе перфорированный стерильный размерами: 76х19мм, в упаковке №100</t>
  </si>
  <si>
    <t>РК-ИМН-5№007283</t>
  </si>
  <si>
    <t>Лейкопластырь медицинский гипоаллергенный Bioplaster® в катушках размерами: 1.25смх5м; 2.5смх5м; 5смх5м; 1.25смх10м; 2.5смх10м; 5смх10м</t>
  </si>
  <si>
    <t>Лейкопластырь медицинский гипоаллергенный Bioplaster® в катушках размерами: 5смх10м</t>
  </si>
  <si>
    <t>РК-ИМН-5№008182</t>
  </si>
  <si>
    <t>Лейкопластырь медицинский гипоаллергенный Bioplaster® в катушках размерами: 5смх5м</t>
  </si>
  <si>
    <t>Лейкопластырь медицинский гипоаллергенный Bioplaster® в катушках размерами: 1.25смх5м</t>
  </si>
  <si>
    <t xml:space="preserve">РК-ИМН-5№008182 </t>
  </si>
  <si>
    <t>Одноразовые ЭКГ Электроды, различных вариантов исполнения: ЭКГ Электроды взрослые; ЭКГ Электроды детские; ЭКГ Электроды неонатальные</t>
  </si>
  <si>
    <t>Одноразовые ЭКГ Электроды, различных вариантов исполнения: ЭКГ Электроды взрослые</t>
  </si>
  <si>
    <t xml:space="preserve">РК-ИМН-5№015955 </t>
  </si>
  <si>
    <t>Система для вливания инфузионных растворов Bioset® Budget стерильная, однократного применения с иглой размером: 20G (0.9х38мм), 21G (0.8х38мм), 23G (0.6х38мм)</t>
  </si>
  <si>
    <t>Система для вливания инфузионных растворов Bioset® Budget стерильная, однократного применения с иглой размером: 21G (0.8х38мм)</t>
  </si>
  <si>
    <t>РК-ИМН-5№012116</t>
  </si>
  <si>
    <t>Система для переливания крови и кровезаменителей Biosetix® Budget с иглой размером 18G (1,2х38мм), стерильная, однократного применения</t>
  </si>
  <si>
    <t xml:space="preserve">РК-ИМН-5№016505 </t>
  </si>
  <si>
    <t>Шапочка клип-берет «Dolce-Pharm» из нетканого материала нестерильная одноразового применения</t>
  </si>
  <si>
    <t>-</t>
  </si>
  <si>
    <t>РК-ИМН-5№017251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</si>
  <si>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8/0 (0.4), 7/0 (0.5), 6/0 (0.7), 5/0 (1), 4/0 (1,5), 3/0 (2), 2/0 (3), 0 (3,5), 1 (4), 2 (5), длиной нити (см): от 45 до 2000см с шагом 1 см, с атравматическими иглами различных типов и форм и без игл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</si>
  <si>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0 (3,5), длиной нити (см): 75см с шагом 1 см, с колющей иглой 1/2, 30мм</t>
  </si>
  <si>
    <t>РК-ИМН-5№115094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</si>
  <si>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2 (5), длиной нити (см): 75см с шагом 1 см, с иглой таперкат 1/2 , 38мм</t>
  </si>
  <si>
    <t xml:space="preserve">РК-ИМН-5№115094 </t>
  </si>
  <si>
    <t>Шовный хирургический материал Biokeen® ПГА синтетический, плетеный, рассасывающийся, стерильный, однократного применения, окрашенный (фиолетовый), размерами USP (метрический): 4/0 (1,5), длиной нити (см): 45см с шагом 1 см, с колющей иглой 3/8, 18мм</t>
  </si>
  <si>
    <t>Шприц Bioject® Budget инъекционный трехкомпонентный стерильный однократного применения объемами: 1мл, 2мл, 2.5мл, 3мл, 5мл, 10мл, 20мл, 50мл; с иглами 16Gx11/2", 18Gx11/2", 20Gx11/2", 21Gx11/2", 22Gx11/2", 22Gx11/4, 23Gx1", 23Gx11/2",25Gx1", 26Gx1/2", 27Gx1/2"</t>
  </si>
  <si>
    <t>Шприц Bioject® Budget инъекционный трехкомпонентный стерильный однократного применения объемами: 5мл с иглой 22Gx11/2"</t>
  </si>
  <si>
    <t xml:space="preserve">РК-ИМН-5№016504 </t>
  </si>
  <si>
    <t>Шприц инъекционный объемом 2.0 мл, 3.0 мл, 5.0 мл, 10.0 мл, 20мл, c размером иглы 21G x 1 1/2, 22G x 1 1/2, 23G x 1 1/4 стерильный, однократного применения</t>
  </si>
  <si>
    <t>Шприц инъекционный объемом 20 мл, c размером иглы 21G x 1 1/2 стерильный, однократного применения</t>
  </si>
  <si>
    <t>РК-ИМН-5№000263</t>
  </si>
  <si>
    <t>Шприц инъекционный объемом 10.0 мл, c размером иглы 22G x 1 1/2 стерильный, однократного применения</t>
  </si>
  <si>
    <t>Шприц инъекционный объемом 5.0 мл c размером иглы 22G x 1 1/2 стерильный, однократного применения</t>
  </si>
  <si>
    <t xml:space="preserve">Диагностические тест - полосы ТРОЙНОЙ ТЕСТ ( Глюкоза, белок, РН  в  моче) 
Диапазон опр. концентраций:  белка  (0,0 – 10,0 г/л), глюкозы:  (0,0 - 112,0 ммоль/л). С цветной шкалой на этикетке содержащуй 6 цветовых полей. </t>
  </si>
  <si>
    <t>Количество полос в тубе 100шт. Диапазон определяемых концентраций глюкозы  в моче: 0,0 (0,0) [0,0]; 0,05 (2,8) [50]; 0,1 (5,6) [100]; 0,25 (14,0) [250]; 0,5 (28,0) [500]; 1,0 (56,0) [1000]мг% (ммоль/л) [мг/дл]. Возможность комплектация набора этикеткой со значениями глюкозы на цветовой шкале  до 112  ммоль/л. Диапазон определяемых концентраций альбумина  в моче: 0,0; 0,1; 0,3; 1,0; 3,0; 10,0.   Реальная Чувствительность системы на глюкозу (глюкозооксидаза-пероксидаза) ~ 0,6 ммоль/л. Диапазон определяемых концентраций рН мочи: 0,5; 6,0; 7,0; 8,0; 9,0   единиц рН
Реальная скорость определения  глюкозы в моче ~ 40 секунд.  
Чувствительность системы на белок - 0,1 г/л. Скорость определения  ~ 60 секунд. Точность определения - мировой стандарт!  
Срок хранения 2 года</t>
  </si>
  <si>
    <t>Бумага для ЭКГ (М2483А)</t>
  </si>
  <si>
    <t>размер 210*300мм</t>
  </si>
  <si>
    <t>Натрий    едкий  ( гидроокись )  крист.   х.ч.</t>
  </si>
  <si>
    <t>Контейнер вакуумный для мочи, стерильный</t>
  </si>
  <si>
    <t>100мл</t>
  </si>
  <si>
    <t>Палочки  для  взятия  мазков (лопатка глазная)</t>
  </si>
  <si>
    <t xml:space="preserve">Термометр  ртутный  стекляннный  до  50 град. </t>
  </si>
  <si>
    <t>марля</t>
  </si>
  <si>
    <t>марля медицинская</t>
  </si>
  <si>
    <t>мр</t>
  </si>
  <si>
    <t>вата</t>
  </si>
  <si>
    <t>100 гр</t>
  </si>
  <si>
    <t>Тест-полосы Аккутренд Глюкоза</t>
  </si>
  <si>
    <t>25шт/уп. Accutrend Glucose 25str</t>
  </si>
  <si>
    <t xml:space="preserve">Тест-полосы Аккутренд Холестерин </t>
  </si>
  <si>
    <t>25шт/уп.Accutrend Cholesterol 25str</t>
  </si>
  <si>
    <t>Диагностические тест-полосы для определения уровня сахара в крови</t>
  </si>
  <si>
    <t xml:space="preserve"> к  анализатору  глюкозы ACCU-CHEK-Activ, № 50 шт/уп.</t>
  </si>
  <si>
    <t>раствор 70% 50 мл во флаконе</t>
  </si>
  <si>
    <t>РК-ЛС-5№009473</t>
  </si>
  <si>
    <t>Итого</t>
  </si>
  <si>
    <t>Провизор</t>
  </si>
  <si>
    <t>Султанова Д.Г.</t>
  </si>
  <si>
    <t>28.05.2019 г</t>
  </si>
  <si>
    <t>Требуемый срок поставки: июнь-август 2019 года</t>
  </si>
  <si>
    <r>
      <t xml:space="preserve">Конверты с документами будут вскрываться в 15.00 часов 04.06.2019 г по адресу: </t>
    </r>
    <r>
      <rPr>
        <u/>
        <sz val="14"/>
        <color theme="1"/>
        <rFont val="Times New Roman"/>
        <family val="1"/>
        <charset val="204"/>
      </rPr>
      <t>г. Сатпаев, ул. Абая</t>
    </r>
    <r>
      <rPr>
        <sz val="14"/>
        <color theme="1"/>
        <rFont val="Times New Roman"/>
        <family val="1"/>
        <charset val="204"/>
      </rPr>
      <t>,5 кабинет № 301.</t>
    </r>
  </si>
  <si>
    <t>г.Сатпаев,ул.Абая,5 , каб. 301, 04.06. 2019 г в 15 часов.</t>
  </si>
  <si>
    <t>Объявление о проведении закупа товаров, фармацевтических услуг способом проведения ценовых предложений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</si>
</sst>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  <numFmt numFmtId="179" formatCode="_-* #,##0.00\ _р_._-;\-* #,##0.00\ _р_._-;_-* &quot;-&quot;??\ _р_._-;_-@_-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2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1" fillId="0" borderId="0"/>
    <xf numFmtId="0" fontId="71" fillId="89" borderId="0"/>
    <xf numFmtId="169" fontId="93" fillId="0" borderId="0">
      <alignment horizontal="center"/>
    </xf>
    <xf numFmtId="0" fontId="29" fillId="89" borderId="0"/>
    <xf numFmtId="174" fontId="70" fillId="0" borderId="0"/>
    <xf numFmtId="172" fontId="70" fillId="0" borderId="0"/>
    <xf numFmtId="0" fontId="29" fillId="82" borderId="0"/>
    <xf numFmtId="0" fontId="71" fillId="93" borderId="0"/>
    <xf numFmtId="0" fontId="85" fillId="0" borderId="25"/>
    <xf numFmtId="0" fontId="29" fillId="87" borderId="0"/>
    <xf numFmtId="172" fontId="70" fillId="0" borderId="0"/>
    <xf numFmtId="0" fontId="70" fillId="125" borderId="30"/>
    <xf numFmtId="169" fontId="29" fillId="0" borderId="0"/>
    <xf numFmtId="0" fontId="63" fillId="121" borderId="13"/>
    <xf numFmtId="174" fontId="70" fillId="0" borderId="0"/>
    <xf numFmtId="0" fontId="29" fillId="101" borderId="0"/>
    <xf numFmtId="174" fontId="29" fillId="0" borderId="0"/>
    <xf numFmtId="169" fontId="29" fillId="0" borderId="0"/>
    <xf numFmtId="174" fontId="29" fillId="0" borderId="0"/>
    <xf numFmtId="174" fontId="70" fillId="0" borderId="0"/>
    <xf numFmtId="0" fontId="71" fillId="117" borderId="0"/>
    <xf numFmtId="174" fontId="70" fillId="0" borderId="0"/>
    <xf numFmtId="174" fontId="29" fillId="0" borderId="0"/>
    <xf numFmtId="169" fontId="29" fillId="0" borderId="0">
      <alignment horizontal="center"/>
    </xf>
    <xf numFmtId="0" fontId="29" fillId="84" borderId="0"/>
    <xf numFmtId="0" fontId="29" fillId="88" borderId="0"/>
    <xf numFmtId="169" fontId="29" fillId="0" borderId="0">
      <alignment horizontal="center"/>
    </xf>
    <xf numFmtId="169" fontId="80" fillId="0" borderId="0">
      <alignment horizontal="center"/>
    </xf>
    <xf numFmtId="0" fontId="58" fillId="123" borderId="0"/>
    <xf numFmtId="0" fontId="29" fillId="103" borderId="0"/>
    <xf numFmtId="169" fontId="29" fillId="0" borderId="0">
      <alignment horizontal="center"/>
    </xf>
    <xf numFmtId="0" fontId="71" fillId="90" borderId="0"/>
    <xf numFmtId="174" fontId="70" fillId="0" borderId="0"/>
    <xf numFmtId="169" fontId="29" fillId="0" borderId="0">
      <alignment horizontal="center"/>
    </xf>
    <xf numFmtId="0" fontId="71" fillId="113" borderId="0"/>
    <xf numFmtId="0" fontId="71" fillId="94" borderId="0"/>
    <xf numFmtId="0" fontId="71" fillId="110" borderId="0"/>
    <xf numFmtId="169" fontId="29" fillId="0" borderId="0">
      <alignment horizontal="center"/>
    </xf>
    <xf numFmtId="174" fontId="29" fillId="0" borderId="0"/>
    <xf numFmtId="0" fontId="71" fillId="89" borderId="0"/>
    <xf numFmtId="0" fontId="29" fillId="125" borderId="30"/>
    <xf numFmtId="169" fontId="91" fillId="0" borderId="0"/>
    <xf numFmtId="0" fontId="96" fillId="0" borderId="31"/>
    <xf numFmtId="0" fontId="29" fillId="87" borderId="0"/>
    <xf numFmtId="0" fontId="29" fillId="100" borderId="0"/>
    <xf numFmtId="0" fontId="71" fillId="111" borderId="0"/>
    <xf numFmtId="0" fontId="29" fillId="88" borderId="0"/>
    <xf numFmtId="0" fontId="29" fillId="86" borderId="0"/>
    <xf numFmtId="0" fontId="51" fillId="0" borderId="0"/>
    <xf numFmtId="0" fontId="29" fillId="90" borderId="0"/>
    <xf numFmtId="0" fontId="84" fillId="0" borderId="0"/>
    <xf numFmtId="0" fontId="72" fillId="131" borderId="29"/>
    <xf numFmtId="0" fontId="83" fillId="130" borderId="23"/>
    <xf numFmtId="169" fontId="29" fillId="0" borderId="0">
      <alignment horizontal="center"/>
    </xf>
    <xf numFmtId="0" fontId="74" fillId="0" borderId="20"/>
    <xf numFmtId="0" fontId="71" fillId="90" borderId="0"/>
    <xf numFmtId="0" fontId="71" fillId="118" borderId="0"/>
    <xf numFmtId="0" fontId="29" fillId="99" borderId="0"/>
    <xf numFmtId="0" fontId="29" fillId="88" borderId="0"/>
    <xf numFmtId="174" fontId="70" fillId="0" borderId="0"/>
    <xf numFmtId="0" fontId="71" fillId="114" borderId="0"/>
    <xf numFmtId="0" fontId="94" fillId="83" borderId="0"/>
    <xf numFmtId="169" fontId="93" fillId="0" borderId="0">
      <alignment horizontal="center"/>
    </xf>
    <xf numFmtId="169" fontId="29" fillId="0" borderId="0"/>
    <xf numFmtId="0" fontId="29" fillId="82" borderId="0"/>
    <xf numFmtId="0" fontId="82" fillId="130" borderId="24"/>
    <xf numFmtId="0" fontId="71" fillId="109" borderId="0"/>
    <xf numFmtId="0" fontId="71" fillId="93" borderId="0"/>
    <xf numFmtId="0" fontId="71" fillId="93" borderId="0"/>
    <xf numFmtId="0" fontId="71" fillId="128" borderId="0"/>
    <xf numFmtId="0" fontId="71" fillId="128" borderId="0"/>
    <xf numFmtId="0" fontId="71" fillId="127" borderId="0"/>
    <xf numFmtId="0" fontId="71" fillId="127" borderId="0"/>
    <xf numFmtId="0" fontId="71" fillId="126" borderId="0"/>
    <xf numFmtId="0" fontId="71" fillId="126" borderId="0"/>
    <xf numFmtId="169" fontId="80" fillId="0" borderId="0">
      <alignment horizontal="center"/>
    </xf>
    <xf numFmtId="170" fontId="79" fillId="0" borderId="0"/>
    <xf numFmtId="0" fontId="79" fillId="0" borderId="0"/>
    <xf numFmtId="169" fontId="29" fillId="0" borderId="0"/>
    <xf numFmtId="169" fontId="29" fillId="0" borderId="0"/>
    <xf numFmtId="169" fontId="29" fillId="0" borderId="0"/>
    <xf numFmtId="0" fontId="78" fillId="0" borderId="0">
      <alignment horizontal="center" textRotation="90"/>
    </xf>
    <xf numFmtId="0" fontId="78" fillId="0" borderId="0">
      <alignment horizontal="center"/>
    </xf>
    <xf numFmtId="0" fontId="66" fillId="0" borderId="0"/>
    <xf numFmtId="0" fontId="77" fillId="0" borderId="22"/>
    <xf numFmtId="0" fontId="76" fillId="0" borderId="0"/>
    <xf numFmtId="0" fontId="62" fillId="121" borderId="14"/>
    <xf numFmtId="0" fontId="70" fillId="125" borderId="17"/>
    <xf numFmtId="169" fontId="29" fillId="0" borderId="0"/>
    <xf numFmtId="169" fontId="29" fillId="0" borderId="0"/>
    <xf numFmtId="0" fontId="75" fillId="0" borderId="0"/>
    <xf numFmtId="0" fontId="71" fillId="95" borderId="0"/>
    <xf numFmtId="174" fontId="70" fillId="0" borderId="0"/>
    <xf numFmtId="169" fontId="29" fillId="0" borderId="0"/>
    <xf numFmtId="0" fontId="29" fillId="86" borderId="0"/>
    <xf numFmtId="0" fontId="51" fillId="0" borderId="0">
      <alignment horizontal="center"/>
    </xf>
    <xf numFmtId="169" fontId="29" fillId="0" borderId="0"/>
    <xf numFmtId="0" fontId="51" fillId="0" borderId="0"/>
    <xf numFmtId="0" fontId="67" fillId="0" borderId="0"/>
    <xf numFmtId="169" fontId="29" fillId="0" borderId="0">
      <alignment horizontal="center"/>
    </xf>
    <xf numFmtId="0" fontId="51" fillId="0" borderId="0">
      <alignment horizontal="center"/>
    </xf>
    <xf numFmtId="169" fontId="29" fillId="0" borderId="0"/>
    <xf numFmtId="0" fontId="51" fillId="0" borderId="0">
      <alignment horizontal="center"/>
    </xf>
    <xf numFmtId="0" fontId="71" fillId="90" borderId="0"/>
    <xf numFmtId="0" fontId="51" fillId="0" borderId="0">
      <alignment horizontal="center"/>
    </xf>
    <xf numFmtId="0" fontId="71" fillId="116" borderId="0"/>
    <xf numFmtId="174" fontId="70" fillId="0" borderId="0"/>
    <xf numFmtId="0" fontId="51" fillId="0" borderId="0">
      <alignment horizontal="center"/>
    </xf>
    <xf numFmtId="0" fontId="71" fillId="95" borderId="0"/>
    <xf numFmtId="0" fontId="51" fillId="0" borderId="0">
      <alignment horizontal="center"/>
    </xf>
    <xf numFmtId="0" fontId="29" fillId="85" borderId="0"/>
    <xf numFmtId="169" fontId="29" fillId="0" borderId="0">
      <alignment horizontal="center"/>
    </xf>
    <xf numFmtId="0" fontId="51" fillId="0" borderId="0"/>
    <xf numFmtId="169" fontId="29" fillId="0" borderId="0"/>
    <xf numFmtId="0" fontId="52" fillId="0" borderId="0"/>
    <xf numFmtId="0" fontId="53" fillId="0" borderId="0"/>
    <xf numFmtId="0" fontId="53" fillId="0" borderId="0"/>
    <xf numFmtId="169" fontId="91" fillId="0" borderId="0"/>
    <xf numFmtId="169" fontId="29" fillId="0" borderId="0"/>
    <xf numFmtId="0" fontId="29" fillId="90" borderId="0"/>
    <xf numFmtId="0" fontId="82" fillId="130" borderId="24"/>
    <xf numFmtId="0" fontId="83" fillId="130" borderId="23"/>
    <xf numFmtId="0" fontId="29" fillId="83" borderId="0"/>
    <xf numFmtId="0" fontId="53" fillId="0" borderId="0"/>
    <xf numFmtId="0" fontId="53" fillId="0" borderId="0"/>
    <xf numFmtId="0" fontId="29" fillId="90" borderId="0"/>
    <xf numFmtId="169" fontId="80" fillId="0" borderId="0">
      <alignment horizontal="center"/>
    </xf>
    <xf numFmtId="0" fontId="29" fillId="89" borderId="0"/>
    <xf numFmtId="0" fontId="75" fillId="0" borderId="21"/>
    <xf numFmtId="0" fontId="51" fillId="0" borderId="0">
      <alignment horizontal="center"/>
    </xf>
    <xf numFmtId="0" fontId="66" fillId="0" borderId="0"/>
    <xf numFmtId="0" fontId="29" fillId="106" borderId="0"/>
    <xf numFmtId="0" fontId="51" fillId="0" borderId="0">
      <alignment horizontal="center"/>
    </xf>
    <xf numFmtId="174" fontId="70" fillId="0" borderId="0"/>
    <xf numFmtId="169" fontId="29" fillId="0" borderId="0">
      <alignment horizontal="center"/>
    </xf>
    <xf numFmtId="174" fontId="29" fillId="0" borderId="0"/>
    <xf numFmtId="0" fontId="29" fillId="84" borderId="0"/>
    <xf numFmtId="0" fontId="29" fillId="91" borderId="0"/>
    <xf numFmtId="169" fontId="29" fillId="0" borderId="0">
      <alignment horizontal="center"/>
    </xf>
    <xf numFmtId="0" fontId="77" fillId="0" borderId="28"/>
    <xf numFmtId="0" fontId="51" fillId="0" borderId="0">
      <alignment horizontal="center"/>
    </xf>
    <xf numFmtId="169" fontId="29" fillId="0" borderId="0">
      <alignment horizontal="center"/>
    </xf>
    <xf numFmtId="0" fontId="51" fillId="0" borderId="0">
      <alignment horizontal="center"/>
    </xf>
    <xf numFmtId="0" fontId="29" fillId="91" borderId="0"/>
    <xf numFmtId="0" fontId="70" fillId="0" borderId="0"/>
    <xf numFmtId="0" fontId="29" fillId="90" borderId="0"/>
    <xf numFmtId="174" fontId="29" fillId="0" borderId="0"/>
    <xf numFmtId="169" fontId="91" fillId="0" borderId="0"/>
    <xf numFmtId="0" fontId="71" fillId="115" borderId="0"/>
    <xf numFmtId="0" fontId="83" fillId="130" borderId="23"/>
    <xf numFmtId="0" fontId="71" fillId="129" borderId="0"/>
    <xf numFmtId="174" fontId="29" fillId="0" borderId="0"/>
    <xf numFmtId="174" fontId="70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7" fillId="0" borderId="0"/>
    <xf numFmtId="0" fontId="81" fillId="87" borderId="23"/>
    <xf numFmtId="169" fontId="91" fillId="0" borderId="0"/>
    <xf numFmtId="0" fontId="29" fillId="86" borderId="0"/>
    <xf numFmtId="0" fontId="29" fillId="82" borderId="0"/>
    <xf numFmtId="169" fontId="29" fillId="0" borderId="0"/>
    <xf numFmtId="169" fontId="29" fillId="0" borderId="0"/>
    <xf numFmtId="169" fontId="91" fillId="0" borderId="0"/>
    <xf numFmtId="174" fontId="70" fillId="0" borderId="0"/>
    <xf numFmtId="169" fontId="29" fillId="0" borderId="0"/>
    <xf numFmtId="0" fontId="29" fillId="85" borderId="0"/>
    <xf numFmtId="0" fontId="61" fillId="87" borderId="13"/>
    <xf numFmtId="0" fontId="29" fillId="104" borderId="0"/>
    <xf numFmtId="0" fontId="81" fillId="87" borderId="23"/>
    <xf numFmtId="0" fontId="71" fillId="92" borderId="0"/>
    <xf numFmtId="0" fontId="82" fillId="130" borderId="24"/>
    <xf numFmtId="0" fontId="60" fillId="124" borderId="0"/>
    <xf numFmtId="0" fontId="89" fillId="132" borderId="0"/>
    <xf numFmtId="165" fontId="51" fillId="0" borderId="0" applyFont="0" applyFill="0" applyBorder="0" applyAlignment="0" applyProtection="0"/>
    <xf numFmtId="169" fontId="29" fillId="0" borderId="0">
      <alignment horizontal="center"/>
    </xf>
    <xf numFmtId="0" fontId="71" fillId="94" borderId="0"/>
    <xf numFmtId="0" fontId="71" fillId="94" borderId="0"/>
    <xf numFmtId="169" fontId="90" fillId="0" borderId="0"/>
    <xf numFmtId="0" fontId="29" fillId="86" borderId="0"/>
    <xf numFmtId="169" fontId="29" fillId="0" borderId="0">
      <alignment horizontal="center"/>
    </xf>
    <xf numFmtId="169" fontId="29" fillId="0" borderId="0"/>
    <xf numFmtId="169" fontId="80" fillId="0" borderId="0"/>
    <xf numFmtId="0" fontId="29" fillId="82" borderId="0"/>
    <xf numFmtId="171" fontId="29" fillId="0" borderId="0"/>
    <xf numFmtId="0" fontId="71" fillId="93" borderId="0"/>
    <xf numFmtId="0" fontId="88" fillId="0" borderId="0"/>
    <xf numFmtId="0" fontId="59" fillId="120" borderId="0"/>
    <xf numFmtId="0" fontId="83" fillId="130" borderId="23"/>
    <xf numFmtId="0" fontId="81" fillId="87" borderId="23"/>
    <xf numFmtId="0" fontId="72" fillId="131" borderId="29"/>
    <xf numFmtId="0" fontId="71" fillId="119" borderId="0"/>
    <xf numFmtId="0" fontId="29" fillId="96" borderId="0"/>
    <xf numFmtId="169" fontId="29" fillId="0" borderId="0">
      <alignment horizontal="center"/>
    </xf>
    <xf numFmtId="0" fontId="71" fillId="94" borderId="0"/>
    <xf numFmtId="165" fontId="51" fillId="0" borderId="0" applyFont="0" applyFill="0" applyBorder="0" applyAlignment="0" applyProtection="0"/>
    <xf numFmtId="169" fontId="29" fillId="0" borderId="0"/>
    <xf numFmtId="0" fontId="71" fillId="90" borderId="0"/>
    <xf numFmtId="0" fontId="29" fillId="86" borderId="0"/>
    <xf numFmtId="174" fontId="70" fillId="0" borderId="0"/>
    <xf numFmtId="0" fontId="82" fillId="130" borderId="24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53" borderId="0" applyNumberFormat="0" applyBorder="0" applyAlignment="0" applyProtection="0"/>
    <xf numFmtId="0" fontId="61" fillId="54" borderId="13" applyNumberFormat="0" applyAlignment="0" applyProtection="0"/>
    <xf numFmtId="0" fontId="62" fillId="55" borderId="14" applyNumberFormat="0" applyAlignment="0" applyProtection="0"/>
    <xf numFmtId="0" fontId="63" fillId="55" borderId="13" applyNumberFormat="0" applyAlignment="0" applyProtection="0"/>
    <xf numFmtId="0" fontId="64" fillId="0" borderId="15" applyNumberFormat="0" applyFill="0" applyAlignment="0" applyProtection="0"/>
    <xf numFmtId="0" fontId="65" fillId="56" borderId="16" applyNumberFormat="0" applyAlignment="0" applyProtection="0"/>
    <xf numFmtId="0" fontId="66" fillId="0" borderId="0" applyNumberFormat="0" applyFill="0" applyBorder="0" applyAlignment="0" applyProtection="0"/>
    <xf numFmtId="0" fontId="51" fillId="57" borderId="17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68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51" fillId="75" borderId="0" applyNumberFormat="0" applyBorder="0" applyAlignment="0" applyProtection="0"/>
    <xf numFmtId="0" fontId="51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69" fillId="81" borderId="0" applyNumberFormat="0" applyBorder="0" applyAlignment="0" applyProtection="0"/>
    <xf numFmtId="0" fontId="29" fillId="85" borderId="0"/>
    <xf numFmtId="0" fontId="51" fillId="0" borderId="0"/>
    <xf numFmtId="0" fontId="53" fillId="0" borderId="0"/>
    <xf numFmtId="0" fontId="29" fillId="102" borderId="0"/>
    <xf numFmtId="0" fontId="51" fillId="0" borderId="0">
      <alignment horizontal="center"/>
    </xf>
    <xf numFmtId="0" fontId="95" fillId="0" borderId="0"/>
    <xf numFmtId="169" fontId="93" fillId="0" borderId="0">
      <alignment horizontal="center"/>
    </xf>
    <xf numFmtId="169" fontId="93" fillId="0" borderId="0"/>
    <xf numFmtId="174" fontId="70" fillId="0" borderId="0"/>
    <xf numFmtId="0" fontId="73" fillId="0" borderId="19"/>
    <xf numFmtId="169" fontId="80" fillId="0" borderId="0">
      <alignment horizontal="center"/>
    </xf>
    <xf numFmtId="169" fontId="91" fillId="0" borderId="0"/>
    <xf numFmtId="169" fontId="93" fillId="0" borderId="0">
      <alignment horizontal="center"/>
    </xf>
    <xf numFmtId="0" fontId="29" fillId="87" borderId="0"/>
    <xf numFmtId="169" fontId="91" fillId="0" borderId="0"/>
    <xf numFmtId="0" fontId="29" fillId="105" borderId="0"/>
    <xf numFmtId="169" fontId="29" fillId="0" borderId="0">
      <alignment horizontal="center"/>
    </xf>
    <xf numFmtId="0" fontId="83" fillId="130" borderId="23"/>
    <xf numFmtId="0" fontId="64" fillId="0" borderId="15"/>
    <xf numFmtId="174" fontId="70" fillId="0" borderId="0"/>
    <xf numFmtId="169" fontId="29" fillId="0" borderId="0">
      <alignment horizontal="center"/>
    </xf>
    <xf numFmtId="174" fontId="70" fillId="0" borderId="0"/>
    <xf numFmtId="169" fontId="29" fillId="0" borderId="0">
      <alignment horizontal="center"/>
    </xf>
    <xf numFmtId="169" fontId="29" fillId="0" borderId="0">
      <alignment horizontal="center"/>
    </xf>
    <xf numFmtId="0" fontId="71" fillId="108" borderId="0"/>
    <xf numFmtId="0" fontId="29" fillId="86" borderId="0"/>
    <xf numFmtId="0" fontId="87" fillId="0" borderId="27"/>
    <xf numFmtId="0" fontId="71" fillId="92" borderId="0"/>
    <xf numFmtId="0" fontId="72" fillId="122" borderId="16"/>
    <xf numFmtId="0" fontId="81" fillId="87" borderId="23"/>
    <xf numFmtId="0" fontId="94" fillId="83" borderId="0"/>
    <xf numFmtId="0" fontId="29" fillId="88" borderId="0"/>
    <xf numFmtId="0" fontId="82" fillId="130" borderId="24"/>
    <xf numFmtId="169" fontId="92" fillId="0" borderId="0">
      <alignment horizontal="left"/>
    </xf>
    <xf numFmtId="169" fontId="29" fillId="0" borderId="0">
      <alignment horizontal="center"/>
    </xf>
    <xf numFmtId="0" fontId="29" fillId="82" borderId="0"/>
    <xf numFmtId="0" fontId="71" fillId="112" borderId="0"/>
    <xf numFmtId="0" fontId="29" fillId="98" borderId="0"/>
    <xf numFmtId="0" fontId="71" fillId="129" borderId="0"/>
    <xf numFmtId="173" fontId="70" fillId="0" borderId="0"/>
    <xf numFmtId="0" fontId="29" fillId="87" borderId="0"/>
    <xf numFmtId="169" fontId="93" fillId="0" borderId="0">
      <alignment horizontal="center"/>
    </xf>
    <xf numFmtId="169" fontId="80" fillId="0" borderId="0"/>
    <xf numFmtId="0" fontId="29" fillId="82" borderId="0"/>
    <xf numFmtId="0" fontId="86" fillId="0" borderId="26"/>
    <xf numFmtId="169" fontId="29" fillId="0" borderId="0">
      <alignment horizontal="center"/>
    </xf>
    <xf numFmtId="171" fontId="70" fillId="0" borderId="0"/>
    <xf numFmtId="174" fontId="29" fillId="0" borderId="0"/>
    <xf numFmtId="0" fontId="83" fillId="130" borderId="23"/>
    <xf numFmtId="0" fontId="89" fillId="132" borderId="0"/>
    <xf numFmtId="0" fontId="29" fillId="97" borderId="0"/>
    <xf numFmtId="174" fontId="70" fillId="0" borderId="0"/>
    <xf numFmtId="0" fontId="82" fillId="130" borderId="24"/>
    <xf numFmtId="0" fontId="81" fillId="87" borderId="23"/>
    <xf numFmtId="169" fontId="29" fillId="0" borderId="0">
      <alignment horizontal="center"/>
    </xf>
    <xf numFmtId="174" fontId="70" fillId="0" borderId="0"/>
    <xf numFmtId="174" fontId="70" fillId="0" borderId="0"/>
    <xf numFmtId="49" fontId="70" fillId="0" borderId="0"/>
    <xf numFmtId="174" fontId="29" fillId="0" borderId="0"/>
    <xf numFmtId="174" fontId="70" fillId="0" borderId="0"/>
    <xf numFmtId="0" fontId="81" fillId="87" borderId="23"/>
    <xf numFmtId="0" fontId="29" fillId="83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70" fillId="0" borderId="0"/>
    <xf numFmtId="174" fontId="29" fillId="0" borderId="0"/>
    <xf numFmtId="174" fontId="70" fillId="0" borderId="0"/>
    <xf numFmtId="174" fontId="70" fillId="0" borderId="0"/>
    <xf numFmtId="0" fontId="97" fillId="84" borderId="0"/>
    <xf numFmtId="0" fontId="97" fillId="84" borderId="0"/>
    <xf numFmtId="0" fontId="70" fillId="0" borderId="0"/>
    <xf numFmtId="0" fontId="29" fillId="98" borderId="0" applyNumberFormat="0" applyBorder="0" applyProtection="0"/>
    <xf numFmtId="0" fontId="75" fillId="0" borderId="21" applyNumberFormat="0" applyProtection="0"/>
    <xf numFmtId="0" fontId="83" fillId="130" borderId="23" applyNumberFormat="0" applyProtection="0"/>
    <xf numFmtId="0" fontId="29" fillId="86" borderId="0" applyNumberFormat="0" applyBorder="0" applyProtection="0"/>
    <xf numFmtId="0" fontId="83" fillId="130" borderId="23" applyNumberFormat="0" applyProtection="0"/>
    <xf numFmtId="0" fontId="71" fillId="90" borderId="0" applyNumberFormat="0" applyBorder="0" applyProtection="0"/>
    <xf numFmtId="0" fontId="85" fillId="0" borderId="25" applyNumberFormat="0" applyProtection="0"/>
    <xf numFmtId="174" fontId="100" fillId="0" borderId="0" applyFont="0" applyBorder="0" applyProtection="0"/>
    <xf numFmtId="169" fontId="29" fillId="0" borderId="0" applyBorder="0" applyProtection="0">
      <alignment horizontal="center"/>
    </xf>
    <xf numFmtId="174" fontId="100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1" fillId="116" borderId="0" applyNumberFormat="0" applyBorder="0" applyProtection="0"/>
    <xf numFmtId="0" fontId="71" fillId="127" borderId="0" applyNumberFormat="0" applyBorder="0" applyProtection="0"/>
    <xf numFmtId="174" fontId="100" fillId="0" borderId="0" applyFont="0" applyBorder="0" applyProtection="0"/>
    <xf numFmtId="0" fontId="83" fillId="130" borderId="23" applyNumberFormat="0" applyProtection="0"/>
    <xf numFmtId="0" fontId="82" fillId="130" borderId="24" applyNumberFormat="0" applyProtection="0"/>
    <xf numFmtId="0" fontId="71" fillId="90" borderId="0" applyNumberFormat="0" applyBorder="0" applyProtection="0"/>
    <xf numFmtId="169" fontId="29" fillId="0" borderId="0" applyBorder="0" applyProtection="0"/>
    <xf numFmtId="0" fontId="29" fillId="87" borderId="0" applyNumberFormat="0" applyBorder="0" applyProtection="0"/>
    <xf numFmtId="169" fontId="29" fillId="0" borderId="0" applyBorder="0" applyProtection="0"/>
    <xf numFmtId="0" fontId="29" fillId="103" borderId="0" applyNumberFormat="0" applyBorder="0" applyProtection="0"/>
    <xf numFmtId="174" fontId="100" fillId="0" borderId="0" applyFont="0" applyBorder="0" applyProtection="0"/>
    <xf numFmtId="0" fontId="71" fillId="126" borderId="0" applyNumberFormat="0" applyBorder="0" applyProtection="0"/>
    <xf numFmtId="172" fontId="100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86" fillId="0" borderId="26" applyNumberFormat="0" applyProtection="0"/>
    <xf numFmtId="171" fontId="100" fillId="0" borderId="0" applyFont="0" applyBorder="0" applyProtection="0"/>
    <xf numFmtId="0" fontId="83" fillId="130" borderId="23" applyNumberFormat="0" applyProtection="0"/>
    <xf numFmtId="0" fontId="71" fillId="126" borderId="0" applyNumberFormat="0" applyBorder="0" applyProtection="0"/>
    <xf numFmtId="0" fontId="89" fillId="132" borderId="0" applyNumberFormat="0" applyBorder="0" applyProtection="0"/>
    <xf numFmtId="0" fontId="64" fillId="0" borderId="15" applyNumberFormat="0" applyProtection="0"/>
    <xf numFmtId="0" fontId="61" fillId="87" borderId="13" applyNumberFormat="0" applyProtection="0"/>
    <xf numFmtId="0" fontId="29" fillId="88" borderId="0" applyNumberFormat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0" fontId="72" fillId="131" borderId="29" applyNumberFormat="0" applyProtection="0"/>
    <xf numFmtId="0" fontId="71" fillId="114" borderId="0" applyNumberFormat="0" applyBorder="0" applyProtection="0"/>
    <xf numFmtId="0" fontId="71" fillId="89" borderId="0" applyNumberFormat="0" applyBorder="0" applyProtection="0"/>
    <xf numFmtId="174" fontId="29" fillId="0" borderId="0" applyBorder="0" applyProtection="0"/>
    <xf numFmtId="0" fontId="71" fillId="129" borderId="0" applyNumberFormat="0" applyBorder="0" applyProtection="0"/>
    <xf numFmtId="169" fontId="98" fillId="0" borderId="0" applyBorder="0" applyProtection="0"/>
    <xf numFmtId="0" fontId="97" fillId="84" borderId="0" applyNumberFormat="0" applyBorder="0" applyProtection="0"/>
    <xf numFmtId="169" fontId="29" fillId="0" borderId="0" applyBorder="0" applyProtection="0">
      <alignment horizontal="center"/>
    </xf>
    <xf numFmtId="0" fontId="29" fillId="86" borderId="0" applyNumberFormat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169" fontId="102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9" fontId="29" fillId="0" borderId="0" applyBorder="0" applyProtection="0">
      <alignment horizontal="center"/>
    </xf>
    <xf numFmtId="0" fontId="71" fillId="119" borderId="0" applyNumberFormat="0" applyBorder="0" applyProtection="0"/>
    <xf numFmtId="169" fontId="101" fillId="0" borderId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71" fontId="29" fillId="0" borderId="0" applyBorder="0" applyProtection="0"/>
    <xf numFmtId="0" fontId="71" fillId="128" borderId="0" applyNumberFormat="0" applyBorder="0" applyProtection="0"/>
    <xf numFmtId="174" fontId="29" fillId="0" borderId="0" applyBorder="0" applyProtection="0"/>
    <xf numFmtId="169" fontId="29" fillId="0" borderId="0" applyBorder="0" applyProtection="0">
      <alignment horizontal="center"/>
    </xf>
    <xf numFmtId="0" fontId="100" fillId="0" borderId="0"/>
    <xf numFmtId="0" fontId="29" fillId="87" borderId="0" applyNumberFormat="0" applyBorder="0" applyProtection="0"/>
    <xf numFmtId="0" fontId="81" fillId="87" borderId="23" applyNumberFormat="0" applyProtection="0"/>
    <xf numFmtId="0" fontId="71" fillId="94" borderId="0" applyNumberFormat="0" applyBorder="0" applyProtection="0"/>
    <xf numFmtId="169" fontId="47" fillId="0" borderId="0" applyBorder="0" applyProtection="0">
      <alignment horizontal="left"/>
    </xf>
    <xf numFmtId="0" fontId="81" fillId="87" borderId="23" applyNumberFormat="0" applyProtection="0"/>
    <xf numFmtId="169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8" fillId="0" borderId="0" applyNumberFormat="0" applyBorder="0" applyProtection="0"/>
    <xf numFmtId="174" fontId="29" fillId="0" borderId="0" applyBorder="0" applyProtection="0"/>
    <xf numFmtId="0" fontId="71" fillId="112" borderId="0" applyNumberFormat="0" applyBorder="0" applyProtection="0"/>
    <xf numFmtId="174" fontId="100" fillId="0" borderId="0" applyFont="0" applyBorder="0" applyProtection="0"/>
    <xf numFmtId="0" fontId="71" fillId="109" borderId="0" applyNumberFormat="0" applyBorder="0" applyProtection="0"/>
    <xf numFmtId="0" fontId="71" fillId="127" borderId="0" applyNumberFormat="0" applyBorder="0" applyProtection="0"/>
    <xf numFmtId="174" fontId="100" fillId="0" borderId="0" applyFont="0" applyBorder="0" applyProtection="0"/>
    <xf numFmtId="169" fontId="29" fillId="0" borderId="0" applyBorder="0" applyProtection="0">
      <alignment horizontal="center"/>
    </xf>
    <xf numFmtId="0" fontId="67" fillId="0" borderId="0" applyNumberFormat="0" applyBorder="0" applyProtection="0"/>
    <xf numFmtId="169" fontId="101" fillId="0" borderId="0" applyBorder="0" applyProtection="0"/>
    <xf numFmtId="0" fontId="72" fillId="131" borderId="29" applyNumberFormat="0" applyProtection="0"/>
    <xf numFmtId="174" fontId="29" fillId="0" borderId="0" applyBorder="0" applyProtection="0"/>
    <xf numFmtId="169" fontId="98" fillId="0" borderId="0" applyBorder="0" applyProtection="0"/>
    <xf numFmtId="174" fontId="100" fillId="0" borderId="0" applyFont="0" applyBorder="0" applyProtection="0"/>
    <xf numFmtId="0" fontId="83" fillId="130" borderId="23" applyNumberFormat="0" applyProtection="0"/>
    <xf numFmtId="0" fontId="81" fillId="87" borderId="23" applyNumberFormat="0" applyProtection="0"/>
    <xf numFmtId="0" fontId="71" fillId="110" borderId="0" applyNumberFormat="0" applyBorder="0" applyProtection="0"/>
    <xf numFmtId="0" fontId="29" fillId="89" borderId="0" applyNumberFormat="0" applyBorder="0" applyProtection="0"/>
    <xf numFmtId="174" fontId="100" fillId="0" borderId="0" applyFont="0" applyBorder="0" applyProtection="0"/>
    <xf numFmtId="0" fontId="71" fillId="89" borderId="0" applyNumberFormat="0" applyBorder="0" applyProtection="0"/>
    <xf numFmtId="169" fontId="102" fillId="0" borderId="0" applyBorder="0" applyProtection="0">
      <alignment horizontal="center"/>
    </xf>
    <xf numFmtId="0" fontId="73" fillId="0" borderId="19" applyNumberFormat="0" applyProtection="0"/>
    <xf numFmtId="169" fontId="29" fillId="0" borderId="0" applyBorder="0" applyProtection="0"/>
    <xf numFmtId="169" fontId="29" fillId="0" borderId="0" applyBorder="0" applyProtection="0"/>
    <xf numFmtId="0" fontId="66" fillId="0" borderId="0" applyNumberFormat="0" applyBorder="0" applyProtection="0"/>
    <xf numFmtId="0" fontId="29" fillId="85" borderId="0" applyNumberFormat="0" applyBorder="0" applyProtection="0"/>
    <xf numFmtId="0" fontId="82" fillId="130" borderId="24" applyNumberFormat="0" applyProtection="0"/>
    <xf numFmtId="169" fontId="29" fillId="0" borderId="0" applyBorder="0" applyProtection="0">
      <alignment horizontal="center"/>
    </xf>
    <xf numFmtId="0" fontId="29" fillId="82" borderId="0" applyNumberFormat="0" applyBorder="0" applyProtection="0"/>
    <xf numFmtId="174" fontId="29" fillId="0" borderId="0" applyBorder="0" applyProtection="0"/>
    <xf numFmtId="0" fontId="29" fillId="87" borderId="0" applyNumberFormat="0" applyBorder="0" applyProtection="0"/>
    <xf numFmtId="174" fontId="100" fillId="0" borderId="0" applyFont="0" applyBorder="0" applyProtection="0"/>
    <xf numFmtId="0" fontId="29" fillId="106" borderId="0" applyNumberFormat="0" applyBorder="0" applyProtection="0"/>
    <xf numFmtId="0" fontId="63" fillId="121" borderId="13" applyNumberFormat="0" applyProtection="0"/>
    <xf numFmtId="0" fontId="81" fillId="87" borderId="23" applyNumberFormat="0" applyProtection="0"/>
    <xf numFmtId="0" fontId="71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9" fontId="98" fillId="0" borderId="0" applyBorder="0" applyProtection="0"/>
    <xf numFmtId="0" fontId="29" fillId="85" borderId="0" applyNumberFormat="0" applyBorder="0" applyProtection="0"/>
    <xf numFmtId="0" fontId="71" fillId="90" borderId="0" applyNumberFormat="0" applyBorder="0" applyProtection="0"/>
    <xf numFmtId="174" fontId="100" fillId="0" borderId="0" applyFont="0" applyBorder="0" applyProtection="0"/>
    <xf numFmtId="169" fontId="102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0" fontId="94" fillId="83" borderId="0" applyNumberFormat="0" applyBorder="0" applyProtection="0"/>
    <xf numFmtId="0" fontId="94" fillId="83" borderId="0" applyNumberFormat="0" applyBorder="0" applyProtection="0"/>
    <xf numFmtId="0" fontId="95" fillId="0" borderId="0" applyNumberFormat="0" applyBorder="0" applyProtection="0"/>
    <xf numFmtId="0" fontId="100" fillId="125" borderId="30" applyNumberFormat="0" applyFont="0" applyProtection="0"/>
    <xf numFmtId="0" fontId="29" fillId="125" borderId="30" applyNumberFormat="0" applyProtection="0"/>
    <xf numFmtId="173" fontId="100" fillId="0" borderId="0" applyFont="0" applyBorder="0" applyProtection="0"/>
    <xf numFmtId="0" fontId="96" fillId="0" borderId="31" applyNumberFormat="0" applyProtection="0"/>
    <xf numFmtId="169" fontId="101" fillId="0" borderId="0" applyBorder="0" applyProtection="0">
      <alignment horizontal="center"/>
    </xf>
    <xf numFmtId="169" fontId="102" fillId="0" borderId="0" applyBorder="0" applyProtection="0">
      <alignment horizontal="center"/>
    </xf>
    <xf numFmtId="49" fontId="100" fillId="0" borderId="0" applyFont="0" applyBorder="0" applyProtection="0"/>
    <xf numFmtId="0" fontId="66" fillId="0" borderId="0" applyNumberFormat="0" applyBorder="0" applyProtection="0"/>
    <xf numFmtId="174" fontId="100" fillId="0" borderId="0" applyFont="0" applyBorder="0" applyProtection="0"/>
    <xf numFmtId="174" fontId="29" fillId="0" borderId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174" fontId="29" fillId="0" borderId="0" applyBorder="0" applyProtection="0"/>
    <xf numFmtId="174" fontId="100" fillId="0" borderId="0" applyFont="0" applyBorder="0" applyProtection="0"/>
    <xf numFmtId="169" fontId="29" fillId="0" borderId="0" applyBorder="0" applyProtection="0"/>
    <xf numFmtId="0" fontId="103" fillId="0" borderId="0" applyNumberFormat="0" applyBorder="0" applyProtection="0">
      <alignment horizontal="center"/>
    </xf>
    <xf numFmtId="169" fontId="98" fillId="0" borderId="0" applyBorder="0" applyProtection="0"/>
    <xf numFmtId="0" fontId="71" fillId="92" borderId="0" applyNumberFormat="0" applyBorder="0" applyProtection="0"/>
    <xf numFmtId="174" fontId="100" fillId="0" borderId="0" applyFont="0" applyBorder="0" applyProtection="0"/>
    <xf numFmtId="169" fontId="29" fillId="0" borderId="0" applyBorder="0" applyProtection="0">
      <alignment horizontal="center"/>
    </xf>
    <xf numFmtId="169" fontId="98" fillId="0" borderId="0" applyBorder="0" applyProtection="0"/>
    <xf numFmtId="0" fontId="62" fillId="121" borderId="14" applyNumberFormat="0" applyProtection="0"/>
    <xf numFmtId="169" fontId="29" fillId="0" borderId="0" applyBorder="0" applyProtection="0"/>
    <xf numFmtId="0" fontId="58" fillId="123" borderId="0" applyNumberFormat="0" applyBorder="0" applyProtection="0"/>
    <xf numFmtId="0" fontId="76" fillId="0" borderId="0" applyNumberFormat="0" applyBorder="0" applyProtection="0"/>
    <xf numFmtId="174" fontId="100" fillId="0" borderId="0" applyFont="0" applyBorder="0" applyProtection="0"/>
    <xf numFmtId="0" fontId="71" fillId="94" borderId="0" applyNumberFormat="0" applyBorder="0" applyProtection="0"/>
    <xf numFmtId="0" fontId="29" fillId="87" borderId="0" applyNumberFormat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0" fontId="29" fillId="90" borderId="0" applyNumberFormat="0" applyBorder="0" applyProtection="0"/>
    <xf numFmtId="0" fontId="82" fillId="130" borderId="24" applyNumberFormat="0" applyProtection="0"/>
    <xf numFmtId="0" fontId="29" fillId="102" borderId="0" applyNumberFormat="0" applyBorder="0" applyProtection="0"/>
    <xf numFmtId="169" fontId="29" fillId="0" borderId="0" applyBorder="0" applyProtection="0">
      <alignment horizontal="center"/>
    </xf>
    <xf numFmtId="174" fontId="100" fillId="0" borderId="0" applyFont="0" applyBorder="0" applyProtection="0"/>
    <xf numFmtId="0" fontId="82" fillId="130" borderId="24" applyNumberFormat="0" applyProtection="0"/>
    <xf numFmtId="174" fontId="29" fillId="0" borderId="0" applyBorder="0" applyProtection="0"/>
    <xf numFmtId="0" fontId="77" fillId="0" borderId="28" applyNumberFormat="0" applyProtection="0"/>
    <xf numFmtId="0" fontId="29" fillId="83" borderId="0" applyNumberFormat="0" applyBorder="0" applyProtection="0"/>
    <xf numFmtId="169" fontId="90" fillId="0" borderId="0" applyBorder="0" applyProtection="0"/>
    <xf numFmtId="0" fontId="29" fillId="82" borderId="0" applyNumberFormat="0" applyBorder="0" applyProtection="0"/>
    <xf numFmtId="0" fontId="71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9" fontId="98" fillId="0" borderId="0" applyBorder="0" applyProtection="0"/>
    <xf numFmtId="0" fontId="60" fillId="124" borderId="0" applyNumberFormat="0" applyBorder="0" applyProtection="0"/>
    <xf numFmtId="0" fontId="71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1" fillId="113" borderId="0" applyNumberFormat="0" applyBorder="0" applyProtection="0"/>
    <xf numFmtId="169" fontId="29" fillId="0" borderId="0" applyBorder="0" applyProtection="0"/>
    <xf numFmtId="0" fontId="71" fillId="118" borderId="0" applyNumberFormat="0" applyBorder="0" applyProtection="0"/>
    <xf numFmtId="169" fontId="29" fillId="0" borderId="0" applyBorder="0" applyProtection="0"/>
    <xf numFmtId="0" fontId="71" fillId="92" borderId="0" applyNumberFormat="0" applyBorder="0" applyProtection="0"/>
    <xf numFmtId="0" fontId="71" fillId="94" borderId="0" applyNumberFormat="0" applyBorder="0" applyProtection="0"/>
    <xf numFmtId="0" fontId="71" fillId="93" borderId="0" applyNumberFormat="0" applyBorder="0" applyProtection="0"/>
    <xf numFmtId="0" fontId="75" fillId="0" borderId="0" applyNumberFormat="0" applyBorder="0" applyProtection="0"/>
    <xf numFmtId="169" fontId="29" fillId="0" borderId="0" applyBorder="0" applyProtection="0"/>
    <xf numFmtId="174" fontId="100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9" fontId="102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2" fontId="100" fillId="0" borderId="0" applyFont="0" applyBorder="0" applyProtection="0"/>
    <xf numFmtId="0" fontId="29" fillId="88" borderId="0" applyNumberFormat="0" applyBorder="0" applyProtection="0"/>
    <xf numFmtId="0" fontId="87" fillId="0" borderId="0" applyNumberFormat="0" applyBorder="0" applyProtection="0"/>
    <xf numFmtId="0" fontId="29" fillId="84" borderId="0" applyNumberFormat="0" applyBorder="0" applyProtection="0"/>
    <xf numFmtId="0" fontId="81" fillId="87" borderId="23" applyNumberFormat="0" applyProtection="0"/>
    <xf numFmtId="0" fontId="100" fillId="125" borderId="17" applyNumberFormat="0" applyFont="0" applyProtection="0"/>
    <xf numFmtId="169" fontId="29" fillId="0" borderId="0" applyBorder="0" applyProtection="0">
      <alignment horizontal="center"/>
    </xf>
    <xf numFmtId="0" fontId="84" fillId="0" borderId="0" applyNumberFormat="0" applyBorder="0" applyProtection="0"/>
    <xf numFmtId="0" fontId="29" fillId="89" borderId="0" applyNumberFormat="0" applyBorder="0" applyProtection="0"/>
    <xf numFmtId="174" fontId="29" fillId="0" borderId="0" applyBorder="0" applyProtection="0"/>
    <xf numFmtId="0" fontId="71" fillId="128" borderId="0" applyNumberFormat="0" applyBorder="0" applyProtection="0"/>
    <xf numFmtId="174" fontId="100" fillId="0" borderId="0" applyFont="0" applyBorder="0" applyProtection="0"/>
    <xf numFmtId="0" fontId="71" fillId="93" borderId="0" applyNumberFormat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0" fontId="29" fillId="96" borderId="0" applyNumberFormat="0" applyBorder="0" applyProtection="0"/>
    <xf numFmtId="0" fontId="71" fillId="95" borderId="0" applyNumberFormat="0" applyBorder="0" applyProtection="0"/>
    <xf numFmtId="0" fontId="72" fillId="122" borderId="16" applyNumberFormat="0" applyProtection="0"/>
    <xf numFmtId="169" fontId="102" fillId="0" borderId="0" applyBorder="0" applyProtection="0">
      <alignment horizontal="center"/>
    </xf>
    <xf numFmtId="0" fontId="77" fillId="0" borderId="22" applyNumberFormat="0" applyProtection="0"/>
    <xf numFmtId="169" fontId="101" fillId="0" borderId="0" applyBorder="0" applyProtection="0">
      <alignment horizontal="center"/>
    </xf>
    <xf numFmtId="174" fontId="100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9" fontId="29" fillId="0" borderId="0" applyBorder="0" applyProtection="0"/>
    <xf numFmtId="0" fontId="29" fillId="86" borderId="0" applyNumberFormat="0" applyBorder="0" applyProtection="0"/>
    <xf numFmtId="174" fontId="100" fillId="0" borderId="0" applyFont="0" applyBorder="0" applyProtection="0"/>
    <xf numFmtId="0" fontId="59" fillId="120" borderId="0" applyNumberFormat="0" applyBorder="0" applyProtection="0"/>
    <xf numFmtId="0" fontId="82" fillId="130" borderId="24" applyNumberFormat="0" applyProtection="0"/>
    <xf numFmtId="169" fontId="29" fillId="0" borderId="0" applyBorder="0" applyProtection="0">
      <alignment horizontal="center"/>
    </xf>
    <xf numFmtId="0" fontId="71" fillId="108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69" fontId="29" fillId="0" borderId="0" applyBorder="0" applyProtection="0"/>
    <xf numFmtId="0" fontId="29" fillId="82" borderId="0" applyNumberFormat="0" applyBorder="0" applyProtection="0"/>
    <xf numFmtId="0" fontId="89" fillId="132" borderId="0" applyNumberFormat="0" applyBorder="0" applyProtection="0"/>
    <xf numFmtId="174" fontId="100" fillId="0" borderId="0" applyFont="0" applyBorder="0" applyProtection="0"/>
    <xf numFmtId="0" fontId="71" fillId="95" borderId="0" applyNumberFormat="0" applyBorder="0" applyProtection="0"/>
    <xf numFmtId="0" fontId="29" fillId="84" borderId="0" applyNumberFormat="0" applyBorder="0" applyProtection="0"/>
    <xf numFmtId="174" fontId="29" fillId="0" borderId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0" fontId="29" fillId="82" borderId="0" applyNumberFormat="0" applyBorder="0" applyProtection="0"/>
    <xf numFmtId="0" fontId="71" fillId="111" borderId="0" applyNumberFormat="0" applyBorder="0" applyProtection="0"/>
    <xf numFmtId="0" fontId="74" fillId="0" borderId="20" applyNumberFormat="0" applyProtection="0"/>
    <xf numFmtId="0" fontId="83" fillId="130" borderId="23" applyNumberFormat="0" applyProtection="0"/>
    <xf numFmtId="0" fontId="71" fillId="93" borderId="0" applyNumberFormat="0" applyBorder="0" applyProtection="0"/>
    <xf numFmtId="169" fontId="29" fillId="0" borderId="0" applyBorder="0" applyProtection="0"/>
    <xf numFmtId="174" fontId="100" fillId="0" borderId="0" applyFont="0" applyBorder="0" applyProtection="0"/>
    <xf numFmtId="174" fontId="100" fillId="0" borderId="0" applyFont="0" applyBorder="0" applyProtection="0"/>
    <xf numFmtId="0" fontId="82" fillId="130" borderId="24" applyNumberFormat="0" applyProtection="0"/>
    <xf numFmtId="0" fontId="97" fillId="84" borderId="0" applyNumberFormat="0" applyBorder="0" applyProtection="0"/>
    <xf numFmtId="169" fontId="29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74" fontId="100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71" fillId="129" borderId="0" applyNumberFormat="0" applyBorder="0" applyProtection="0"/>
    <xf numFmtId="169" fontId="29" fillId="0" borderId="0" applyBorder="0" applyProtection="0"/>
    <xf numFmtId="0" fontId="87" fillId="0" borderId="27" applyNumberFormat="0" applyProtection="0"/>
    <xf numFmtId="0" fontId="81" fillId="87" borderId="23" applyNumberFormat="0" applyProtection="0"/>
    <xf numFmtId="0" fontId="71" fillId="94" borderId="0" applyNumberFormat="0" applyBorder="0" applyProtection="0"/>
    <xf numFmtId="169" fontId="98" fillId="0" borderId="0" applyBorder="0" applyProtection="0"/>
    <xf numFmtId="169" fontId="101" fillId="0" borderId="0" applyBorder="0" applyProtection="0">
      <alignment horizontal="center"/>
    </xf>
    <xf numFmtId="0" fontId="29" fillId="87" borderId="0" applyNumberFormat="0" applyBorder="0" applyProtection="0"/>
    <xf numFmtId="0" fontId="71" fillId="117" borderId="0" applyNumberFormat="0" applyBorder="0" applyProtection="0"/>
    <xf numFmtId="169" fontId="29" fillId="0" borderId="0" applyBorder="0" applyProtection="0"/>
    <xf numFmtId="0" fontId="104" fillId="0" borderId="0" applyNumberFormat="0" applyBorder="0" applyProtection="0"/>
    <xf numFmtId="170" fontId="104" fillId="0" borderId="0" applyBorder="0" applyProtection="0"/>
    <xf numFmtId="169" fontId="101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5" fillId="0" borderId="0" applyNumberFormat="0" applyFill="0" applyBorder="0" applyAlignment="0" applyProtection="0"/>
    <xf numFmtId="175" fontId="106" fillId="0" borderId="0" applyFill="0" applyBorder="0" applyAlignment="0" applyProtection="0"/>
    <xf numFmtId="175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6" fillId="50" borderId="8" applyNumberFormat="0" applyAlignment="0" applyProtection="0"/>
    <xf numFmtId="0" fontId="2" fillId="4" borderId="0" applyNumberFormat="0" applyBorder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6" fillId="0" borderId="0" applyFill="0" applyBorder="0" applyAlignment="0"/>
    <xf numFmtId="0" fontId="2" fillId="4" borderId="0" applyNumberFormat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5" fillId="0" borderId="0" applyNumberFormat="0" applyFill="0" applyBorder="0" applyAlignment="0" applyProtection="0"/>
    <xf numFmtId="175" fontId="106" fillId="0" borderId="0" applyFill="0" applyBorder="0" applyAlignment="0" applyProtection="0"/>
    <xf numFmtId="175" fontId="2" fillId="0" borderId="0" applyFill="0" applyBorder="0" applyAlignment="0" applyProtection="0"/>
    <xf numFmtId="176" fontId="106" fillId="0" borderId="0" applyFill="0" applyBorder="0" applyAlignment="0" applyProtection="0"/>
    <xf numFmtId="176" fontId="106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9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6" fillId="50" borderId="8" applyNumberFormat="0" applyAlignment="0" applyProtection="0"/>
    <xf numFmtId="9" fontId="106" fillId="0" borderId="0" applyFill="0" applyBorder="0" applyAlignment="0" applyProtection="0"/>
    <xf numFmtId="0" fontId="22" fillId="0" borderId="0">
      <alignment horizontal="center"/>
    </xf>
    <xf numFmtId="49" fontId="106" fillId="0" borderId="0" applyFill="0" applyBorder="0" applyAlignment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177" fontId="2" fillId="0" borderId="0" applyFill="0" applyBorder="0" applyAlignment="0" applyProtection="0"/>
    <xf numFmtId="177" fontId="106" fillId="0" borderId="0" applyFill="0" applyBorder="0" applyAlignment="0" applyProtection="0"/>
    <xf numFmtId="177" fontId="106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8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7" fillId="39" borderId="0" applyNumberFormat="0" applyBorder="0" applyAlignment="0" applyProtection="0"/>
    <xf numFmtId="0" fontId="6" fillId="20" borderId="0" applyNumberFormat="0" applyBorder="0" applyAlignment="0" applyProtection="0"/>
    <xf numFmtId="178" fontId="2" fillId="0" borderId="0" applyFill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108" fillId="0" borderId="0"/>
    <xf numFmtId="0" fontId="10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9" fillId="125" borderId="17" applyNumberFormat="0" applyFont="0" applyProtection="0"/>
    <xf numFmtId="171" fontId="109" fillId="0" borderId="0" applyFont="0" applyBorder="0" applyProtection="0"/>
    <xf numFmtId="172" fontId="109" fillId="0" borderId="0" applyFont="0" applyBorder="0" applyProtection="0"/>
    <xf numFmtId="172" fontId="109" fillId="0" borderId="0" applyFont="0" applyBorder="0" applyProtection="0"/>
    <xf numFmtId="0" fontId="109" fillId="125" borderId="30" applyNumberFormat="0" applyFont="0" applyProtection="0"/>
    <xf numFmtId="0" fontId="2" fillId="57" borderId="17" applyNumberFormat="0" applyFont="0" applyAlignment="0" applyProtection="0"/>
    <xf numFmtId="173" fontId="109" fillId="0" borderId="0" applyFont="0" applyBorder="0" applyProtection="0"/>
    <xf numFmtId="49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65" fontId="2" fillId="0" borderId="0" applyFont="0" applyFill="0" applyBorder="0" applyAlignment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65" fontId="2" fillId="0" borderId="0" applyFont="0" applyFill="0" applyBorder="0" applyAlignment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174" fontId="109" fillId="0" borderId="0" applyFont="0" applyBorder="0" applyProtection="0"/>
    <xf numFmtId="0" fontId="107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7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7" fillId="39" borderId="0" applyNumberFormat="0" applyBorder="0" applyAlignment="0" applyProtection="0"/>
    <xf numFmtId="0" fontId="107" fillId="31" borderId="0" applyNumberFormat="0" applyBorder="0" applyAlignment="0" applyProtection="0"/>
    <xf numFmtId="0" fontId="107" fillId="48" borderId="0" applyNumberFormat="0" applyBorder="0" applyAlignment="0" applyProtection="0"/>
    <xf numFmtId="0" fontId="107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9" fontId="3" fillId="0" borderId="0" applyFont="0" applyFill="0" applyBorder="0" applyAlignment="0" applyProtection="0"/>
    <xf numFmtId="0" fontId="28" fillId="0" borderId="0"/>
    <xf numFmtId="179" fontId="3" fillId="0" borderId="0" applyFont="0" applyFill="0" applyBorder="0" applyAlignment="0" applyProtection="0"/>
    <xf numFmtId="0" fontId="28" fillId="0" borderId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6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6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6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6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6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6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6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6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6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6" fillId="50" borderId="55" applyNumberFormat="0" applyAlignment="0" applyProtection="0"/>
    <xf numFmtId="0" fontId="106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6" fillId="50" borderId="55" applyNumberFormat="0" applyAlignment="0" applyProtection="0"/>
    <xf numFmtId="0" fontId="2" fillId="50" borderId="55" applyNumberFormat="0" applyAlignment="0" applyProtection="0"/>
    <xf numFmtId="0" fontId="106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6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6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6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9" fillId="43" borderId="64" applyNumberFormat="0" applyAlignment="0" applyProtection="0"/>
    <xf numFmtId="0" fontId="106" fillId="50" borderId="67" applyNumberFormat="0" applyAlignment="0" applyProtection="0"/>
    <xf numFmtId="0" fontId="106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6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6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6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6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6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6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6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6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6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6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1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6" fillId="50" borderId="91" applyNumberFormat="0" applyAlignment="0" applyProtection="0"/>
    <xf numFmtId="0" fontId="9" fillId="43" borderId="88" applyNumberFormat="0" applyAlignment="0" applyProtection="0"/>
    <xf numFmtId="0" fontId="69" fillId="21" borderId="0" applyNumberFormat="0" applyBorder="0" applyAlignment="0" applyProtection="0"/>
    <xf numFmtId="0" fontId="69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9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1" fillId="138" borderId="0"/>
    <xf numFmtId="0" fontId="71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6" fillId="50" borderId="85" applyNumberFormat="0" applyAlignment="0" applyProtection="0"/>
    <xf numFmtId="0" fontId="13" fillId="0" borderId="90" applyNumberFormat="0" applyFill="0" applyAlignment="0" applyProtection="0"/>
    <xf numFmtId="0" fontId="106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6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6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6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6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6" fillId="50" borderId="99" applyNumberFormat="0" applyAlignment="0" applyProtection="0"/>
    <xf numFmtId="0" fontId="13" fillId="0" borderId="98" applyNumberFormat="0" applyFill="0" applyAlignment="0" applyProtection="0"/>
    <xf numFmtId="0" fontId="106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6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9" fillId="43" borderId="96" applyNumberFormat="0" applyAlignment="0" applyProtection="0"/>
    <xf numFmtId="0" fontId="106" fillId="50" borderId="99" applyNumberFormat="0" applyAlignment="0" applyProtection="0"/>
    <xf numFmtId="0" fontId="113" fillId="0" borderId="0" applyNumberFormat="0" applyFill="0" applyBorder="0" applyAlignment="0" applyProtection="0"/>
    <xf numFmtId="0" fontId="28" fillId="0" borderId="0"/>
  </cellStyleXfs>
  <cellXfs count="107">
    <xf numFmtId="0" fontId="0" fillId="0" borderId="0" xfId="0"/>
    <xf numFmtId="2" fontId="111" fillId="0" borderId="0" xfId="0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10" fillId="0" borderId="0" xfId="0" applyFont="1" applyFill="1" applyAlignment="1">
      <alignment horizontal="center" vertical="center"/>
    </xf>
    <xf numFmtId="4" fontId="112" fillId="0" borderId="0" xfId="0" applyNumberFormat="1" applyFont="1" applyFill="1" applyAlignment="1">
      <alignment horizontal="center" vertical="center"/>
    </xf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110" fillId="0" borderId="0" xfId="0" applyFont="1" applyFill="1" applyAlignment="1">
      <alignment vertical="top" wrapText="1"/>
    </xf>
    <xf numFmtId="0" fontId="110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/>
    </xf>
    <xf numFmtId="0" fontId="48" fillId="0" borderId="101" xfId="0" applyFont="1" applyFill="1" applyBorder="1" applyAlignment="1">
      <alignment vertical="top"/>
    </xf>
    <xf numFmtId="0" fontId="30" fillId="0" borderId="101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15" fillId="0" borderId="0" xfId="0" applyFont="1" applyFill="1" applyAlignment="1">
      <alignment vertical="center" wrapText="1"/>
    </xf>
    <xf numFmtId="2" fontId="116" fillId="0" borderId="0" xfId="0" applyNumberFormat="1" applyFont="1" applyFill="1" applyBorder="1" applyAlignment="1">
      <alignment vertical="center" wrapText="1"/>
    </xf>
    <xf numFmtId="0" fontId="114" fillId="0" borderId="0" xfId="0" applyFont="1" applyFill="1" applyAlignment="1">
      <alignment vertical="center" wrapText="1"/>
    </xf>
    <xf numFmtId="2" fontId="111" fillId="0" borderId="0" xfId="0" applyNumberFormat="1" applyFont="1" applyFill="1" applyAlignment="1" applyProtection="1">
      <alignment horizontal="left" vertical="center" wrapText="1"/>
      <protection locked="0"/>
    </xf>
    <xf numFmtId="0" fontId="111" fillId="0" borderId="0" xfId="0" applyNumberFormat="1" applyFont="1" applyFill="1" applyAlignment="1" applyProtection="1">
      <alignment horizontal="center" vertical="center"/>
      <protection locked="0"/>
    </xf>
    <xf numFmtId="0" fontId="115" fillId="0" borderId="0" xfId="0" applyFont="1" applyAlignment="1">
      <alignment horizontal="right" vertical="center"/>
    </xf>
    <xf numFmtId="0" fontId="117" fillId="0" borderId="0" xfId="3293" applyFont="1" applyAlignment="1">
      <alignment horizontal="right" vertical="center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 wrapText="1"/>
    </xf>
    <xf numFmtId="2" fontId="116" fillId="0" borderId="0" xfId="0" applyNumberFormat="1" applyFont="1" applyFill="1" applyBorder="1" applyAlignment="1">
      <alignment vertical="center"/>
    </xf>
    <xf numFmtId="2" fontId="111" fillId="0" borderId="0" xfId="0" applyNumberFormat="1" applyFont="1" applyFill="1" applyBorder="1" applyAlignment="1" applyProtection="1">
      <alignment vertical="center" wrapText="1"/>
      <protection locked="0"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>
      <alignment horizontal="center" vertical="center"/>
    </xf>
    <xf numFmtId="0" fontId="114" fillId="0" borderId="101" xfId="0" applyFont="1" applyFill="1" applyBorder="1" applyAlignment="1">
      <alignment vertical="top" wrapText="1"/>
    </xf>
    <xf numFmtId="0" fontId="114" fillId="0" borderId="0" xfId="0" applyFont="1" applyFill="1" applyAlignment="1">
      <alignment vertical="top" wrapText="1"/>
    </xf>
    <xf numFmtId="0" fontId="115" fillId="0" borderId="101" xfId="0" applyFont="1" applyFill="1" applyBorder="1" applyAlignment="1">
      <alignment vertical="top"/>
    </xf>
    <xf numFmtId="0" fontId="114" fillId="0" borderId="101" xfId="0" applyFont="1" applyFill="1" applyBorder="1" applyAlignment="1">
      <alignment vertical="top"/>
    </xf>
    <xf numFmtId="0" fontId="115" fillId="0" borderId="0" xfId="0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4" fontId="114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 horizontal="right"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vertical="center" wrapText="1"/>
    </xf>
    <xf numFmtId="0" fontId="114" fillId="0" borderId="0" xfId="0" applyFont="1" applyAlignment="1">
      <alignment horizontal="center"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horizontal="justify" vertical="center"/>
    </xf>
    <xf numFmtId="0" fontId="119" fillId="0" borderId="0" xfId="0" applyFont="1" applyAlignment="1">
      <alignment horizontal="justify" vertical="center" wrapText="1"/>
    </xf>
    <xf numFmtId="0" fontId="115" fillId="0" borderId="0" xfId="0" applyFont="1" applyAlignment="1">
      <alignment horizontal="justify" vertical="center" wrapText="1"/>
    </xf>
    <xf numFmtId="0" fontId="115" fillId="140" borderId="0" xfId="0" applyFont="1" applyFill="1" applyAlignment="1">
      <alignment horizontal="justify" vertical="center" wrapText="1"/>
    </xf>
    <xf numFmtId="0" fontId="114" fillId="0" borderId="0" xfId="0" applyFont="1" applyFill="1" applyBorder="1" applyAlignment="1">
      <alignment vertical="top" wrapText="1"/>
    </xf>
    <xf numFmtId="0" fontId="115" fillId="0" borderId="0" xfId="0" applyFont="1" applyFill="1" applyBorder="1" applyAlignment="1">
      <alignment vertical="center"/>
    </xf>
    <xf numFmtId="0" fontId="114" fillId="0" borderId="104" xfId="0" applyFont="1" applyFill="1" applyBorder="1" applyAlignment="1">
      <alignment vertical="center"/>
    </xf>
    <xf numFmtId="0" fontId="122" fillId="141" borderId="101" xfId="0" applyFont="1" applyFill="1" applyBorder="1" applyAlignment="1">
      <alignment vertical="top" wrapText="1"/>
    </xf>
    <xf numFmtId="0" fontId="122" fillId="141" borderId="102" xfId="0" applyFont="1" applyFill="1" applyBorder="1" applyAlignment="1">
      <alignment horizontal="center" vertical="top" wrapText="1"/>
    </xf>
    <xf numFmtId="0" fontId="121" fillId="141" borderId="101" xfId="0" applyFont="1" applyFill="1" applyBorder="1" applyAlignment="1">
      <alignment vertical="top" wrapText="1"/>
    </xf>
    <xf numFmtId="0" fontId="121" fillId="141" borderId="102" xfId="0" applyFont="1" applyFill="1" applyBorder="1" applyAlignment="1">
      <alignment vertical="top" wrapText="1"/>
    </xf>
    <xf numFmtId="0" fontId="123" fillId="0" borderId="101" xfId="0" applyFont="1" applyBorder="1"/>
    <xf numFmtId="0" fontId="122" fillId="0" borderId="101" xfId="0" applyFont="1" applyFill="1" applyBorder="1" applyAlignment="1">
      <alignment vertical="center" wrapText="1"/>
    </xf>
    <xf numFmtId="0" fontId="122" fillId="0" borderId="101" xfId="0" applyFont="1" applyBorder="1" applyAlignment="1">
      <alignment wrapText="1"/>
    </xf>
    <xf numFmtId="0" fontId="122" fillId="0" borderId="101" xfId="0" applyFont="1" applyBorder="1" applyAlignment="1">
      <alignment vertical="center"/>
    </xf>
    <xf numFmtId="0" fontId="122" fillId="0" borderId="101" xfId="0" applyFont="1" applyBorder="1" applyAlignment="1">
      <alignment horizontal="center" vertical="center"/>
    </xf>
    <xf numFmtId="0" fontId="123" fillId="0" borderId="102" xfId="0" applyFont="1" applyBorder="1"/>
    <xf numFmtId="0" fontId="122" fillId="0" borderId="103" xfId="0" applyFont="1" applyBorder="1" applyAlignment="1">
      <alignment wrapText="1"/>
    </xf>
    <xf numFmtId="0" fontId="122" fillId="0" borderId="103" xfId="0" applyFont="1" applyBorder="1" applyAlignment="1">
      <alignment horizontal="center" wrapText="1"/>
    </xf>
    <xf numFmtId="0" fontId="122" fillId="0" borderId="0" xfId="0" applyFont="1" applyBorder="1" applyAlignment="1">
      <alignment wrapText="1"/>
    </xf>
    <xf numFmtId="4" fontId="122" fillId="0" borderId="101" xfId="0" applyNumberFormat="1" applyFont="1" applyBorder="1" applyAlignment="1">
      <alignment horizontal="center" vertical="center"/>
    </xf>
    <xf numFmtId="4" fontId="122" fillId="0" borderId="103" xfId="0" applyNumberFormat="1" applyFont="1" applyBorder="1" applyAlignment="1">
      <alignment horizontal="center" wrapText="1"/>
    </xf>
    <xf numFmtId="0" fontId="122" fillId="0" borderId="101" xfId="0" applyFont="1" applyBorder="1" applyAlignment="1">
      <alignment horizontal="center" wrapText="1"/>
    </xf>
    <xf numFmtId="0" fontId="121" fillId="0" borderId="101" xfId="0" applyFont="1" applyBorder="1" applyAlignment="1">
      <alignment vertical="top" wrapText="1"/>
    </xf>
    <xf numFmtId="0" fontId="124" fillId="142" borderId="101" xfId="3294" applyFont="1" applyFill="1" applyBorder="1" applyAlignment="1">
      <alignment horizontal="left" vertical="top" wrapText="1"/>
    </xf>
    <xf numFmtId="0" fontId="124" fillId="142" borderId="101" xfId="3294" applyFont="1" applyFill="1" applyBorder="1" applyAlignment="1">
      <alignment horizontal="center" vertical="top" wrapText="1"/>
    </xf>
    <xf numFmtId="4" fontId="121" fillId="0" borderId="101" xfId="3294" applyNumberFormat="1" applyFont="1" applyBorder="1" applyAlignment="1">
      <alignment horizontal="center" vertical="top" wrapText="1"/>
    </xf>
    <xf numFmtId="0" fontId="121" fillId="0" borderId="101" xfId="0" applyFont="1" applyBorder="1" applyAlignment="1">
      <alignment vertical="top"/>
    </xf>
    <xf numFmtId="0" fontId="121" fillId="0" borderId="101" xfId="133" applyFont="1" applyBorder="1" applyAlignment="1" applyProtection="1">
      <alignment horizontal="left" vertical="top" wrapText="1"/>
      <protection locked="0"/>
    </xf>
    <xf numFmtId="2" fontId="121" fillId="0" borderId="101" xfId="133" applyNumberFormat="1" applyFont="1" applyBorder="1" applyAlignment="1">
      <alignment vertical="top" wrapText="1"/>
    </xf>
    <xf numFmtId="0" fontId="124" fillId="0" borderId="101" xfId="133" applyFont="1" applyBorder="1" applyAlignment="1" applyProtection="1">
      <alignment horizontal="center" vertical="top" wrapText="1"/>
      <protection locked="0"/>
    </xf>
    <xf numFmtId="4" fontId="121" fillId="0" borderId="101" xfId="0" applyNumberFormat="1" applyFont="1" applyBorder="1" applyAlignment="1">
      <alignment horizontal="center" vertical="top"/>
    </xf>
    <xf numFmtId="0" fontId="121" fillId="0" borderId="101" xfId="133" applyFont="1" applyBorder="1" applyAlignment="1" applyProtection="1">
      <alignment vertical="top" wrapText="1"/>
      <protection locked="0"/>
    </xf>
    <xf numFmtId="16" fontId="121" fillId="0" borderId="101" xfId="133" applyNumberFormat="1" applyFont="1" applyBorder="1" applyAlignment="1" applyProtection="1">
      <alignment horizontal="left" vertical="top" wrapText="1"/>
      <protection locked="0"/>
    </xf>
    <xf numFmtId="2" fontId="124" fillId="0" borderId="101" xfId="133" applyNumberFormat="1" applyFont="1" applyBorder="1" applyAlignment="1" applyProtection="1">
      <alignment horizontal="center" vertical="top" wrapText="1"/>
      <protection locked="0"/>
    </xf>
    <xf numFmtId="0" fontId="121" fillId="0" borderId="101" xfId="133" applyFont="1" applyBorder="1" applyAlignment="1">
      <alignment vertical="top" wrapText="1"/>
    </xf>
    <xf numFmtId="0" fontId="121" fillId="0" borderId="101" xfId="133" applyFont="1" applyBorder="1" applyAlignment="1">
      <alignment horizontal="left" vertical="top" wrapText="1"/>
    </xf>
    <xf numFmtId="0" fontId="124" fillId="0" borderId="101" xfId="133" applyFont="1" applyBorder="1" applyAlignment="1">
      <alignment horizontal="center" vertical="top"/>
    </xf>
    <xf numFmtId="4" fontId="125" fillId="0" borderId="101" xfId="0" applyNumberFormat="1" applyFont="1" applyBorder="1" applyAlignment="1">
      <alignment horizontal="center" vertical="top"/>
    </xf>
    <xf numFmtId="0" fontId="125" fillId="0" borderId="101" xfId="133" applyFont="1" applyBorder="1" applyAlignment="1" applyProtection="1">
      <alignment horizontal="center" vertical="top" wrapText="1"/>
      <protection locked="0"/>
    </xf>
    <xf numFmtId="2" fontId="124" fillId="0" borderId="101" xfId="0" applyNumberFormat="1" applyFont="1" applyBorder="1" applyAlignment="1" applyProtection="1">
      <alignment horizontal="center" vertical="top" wrapText="1"/>
      <protection locked="0"/>
    </xf>
    <xf numFmtId="0" fontId="124" fillId="0" borderId="101" xfId="133" applyFont="1" applyBorder="1" applyAlignment="1">
      <alignment horizontal="center" vertical="top" wrapText="1"/>
    </xf>
    <xf numFmtId="2" fontId="121" fillId="0" borderId="101" xfId="133" applyNumberFormat="1" applyFont="1" applyBorder="1" applyAlignment="1">
      <alignment horizontal="left" vertical="top" wrapText="1"/>
    </xf>
    <xf numFmtId="0" fontId="122" fillId="0" borderId="101" xfId="0" applyFont="1" applyBorder="1" applyAlignment="1">
      <alignment vertical="top" wrapText="1"/>
    </xf>
    <xf numFmtId="0" fontId="122" fillId="0" borderId="101" xfId="0" applyFont="1" applyBorder="1" applyAlignment="1">
      <alignment horizontal="center" vertical="top"/>
    </xf>
    <xf numFmtId="4" fontId="122" fillId="0" borderId="101" xfId="0" applyNumberFormat="1" applyFont="1" applyBorder="1" applyAlignment="1">
      <alignment horizontal="center" vertical="top"/>
    </xf>
    <xf numFmtId="0" fontId="121" fillId="142" borderId="101" xfId="133" applyFont="1" applyFill="1" applyBorder="1" applyAlignment="1">
      <alignment horizontal="left" vertical="top" wrapText="1"/>
    </xf>
    <xf numFmtId="2" fontId="121" fillId="142" borderId="101" xfId="133" applyNumberFormat="1" applyFont="1" applyFill="1" applyBorder="1" applyAlignment="1">
      <alignment vertical="top" wrapText="1"/>
    </xf>
    <xf numFmtId="0" fontId="123" fillId="142" borderId="101" xfId="0" applyFont="1" applyFill="1" applyBorder="1"/>
    <xf numFmtId="4" fontId="121" fillId="142" borderId="101" xfId="0" applyNumberFormat="1" applyFont="1" applyFill="1" applyBorder="1" applyAlignment="1">
      <alignment horizontal="center" vertical="top"/>
    </xf>
    <xf numFmtId="0" fontId="121" fillId="142" borderId="101" xfId="0" applyFont="1" applyFill="1" applyBorder="1" applyAlignment="1">
      <alignment vertical="top"/>
    </xf>
    <xf numFmtId="0" fontId="121" fillId="142" borderId="101" xfId="133" applyFont="1" applyFill="1" applyBorder="1" applyAlignment="1">
      <alignment vertical="top" wrapText="1"/>
    </xf>
    <xf numFmtId="0" fontId="121" fillId="142" borderId="101" xfId="133" applyFont="1" applyFill="1" applyBorder="1" applyAlignment="1" applyProtection="1">
      <alignment horizontal="left" vertical="top" wrapText="1"/>
      <protection locked="0"/>
    </xf>
    <xf numFmtId="0" fontId="126" fillId="0" borderId="101" xfId="0" applyFont="1" applyBorder="1"/>
    <xf numFmtId="0" fontId="126" fillId="0" borderId="102" xfId="0" applyFont="1" applyBorder="1"/>
    <xf numFmtId="0" fontId="114" fillId="0" borderId="0" xfId="0" applyFont="1" applyAlignment="1">
      <alignment vertical="center" wrapText="1"/>
    </xf>
  </cellXfs>
  <cellStyles count="3295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1" xfId="1857"/>
    <cellStyle name="Ввод  2 11 2" xfId="2733"/>
    <cellStyle name="Ввод  2 12" xfId="1863"/>
    <cellStyle name="Ввод  2 12 2" xfId="2739"/>
    <cellStyle name="Ввод  2 13" xfId="1841"/>
    <cellStyle name="Ввод  2 13 2" xfId="2717"/>
    <cellStyle name="Ввод  2 14" xfId="1944"/>
    <cellStyle name="Ввод  2 14 2" xfId="2820"/>
    <cellStyle name="Ввод  2 15" xfId="2015"/>
    <cellStyle name="Ввод  2 15 2" xfId="2891"/>
    <cellStyle name="Ввод  2 16" xfId="2318"/>
    <cellStyle name="Ввод  2 16 2" xfId="3180"/>
    <cellStyle name="Ввод  2 17" xfId="2377"/>
    <cellStyle name="Ввод  2 17 2" xfId="3237"/>
    <cellStyle name="Ввод  2 18" xfId="2393"/>
    <cellStyle name="Ввод  2 18 2" xfId="3250"/>
    <cellStyle name="Ввод  2 19" xfId="2474"/>
    <cellStyle name="Ввод  2 2" xfId="71"/>
    <cellStyle name="Ввод  2 2 10" xfId="1804"/>
    <cellStyle name="Ввод  2 2 10 2" xfId="2680"/>
    <cellStyle name="Ввод  2 2 11" xfId="1777"/>
    <cellStyle name="Ввод  2 2 11 2" xfId="2653"/>
    <cellStyle name="Ввод  2 2 12" xfId="1792"/>
    <cellStyle name="Ввод  2 2 12 2" xfId="2668"/>
    <cellStyle name="Ввод  2 2 13" xfId="1945"/>
    <cellStyle name="Ввод  2 2 13 2" xfId="2821"/>
    <cellStyle name="Ввод  2 2 14" xfId="1995"/>
    <cellStyle name="Ввод  2 2 14 2" xfId="2871"/>
    <cellStyle name="Ввод  2 2 15" xfId="2319"/>
    <cellStyle name="Ввод  2 2 15 2" xfId="3181"/>
    <cellStyle name="Ввод  2 2 16" xfId="2388"/>
    <cellStyle name="Ввод  2 2 16 2" xfId="3248"/>
    <cellStyle name="Ввод  2 2 17" xfId="2394"/>
    <cellStyle name="Ввод  2 2 17 2" xfId="3251"/>
    <cellStyle name="Ввод  2 2 18" xfId="2463"/>
    <cellStyle name="Ввод  2 2 2" xfId="72"/>
    <cellStyle name="Ввод  2 2 2 10" xfId="1903"/>
    <cellStyle name="Ввод  2 2 2 10 2" xfId="2779"/>
    <cellStyle name="Ввод  2 2 2 11" xfId="1817"/>
    <cellStyle name="Ввод  2 2 2 11 2" xfId="2693"/>
    <cellStyle name="Ввод  2 2 2 12" xfId="1859"/>
    <cellStyle name="Ввод  2 2 2 12 2" xfId="2735"/>
    <cellStyle name="Ввод  2 2 2 13" xfId="1946"/>
    <cellStyle name="Ввод  2 2 2 13 2" xfId="2822"/>
    <cellStyle name="Ввод  2 2 2 14" xfId="2016"/>
    <cellStyle name="Ввод  2 2 2 14 2" xfId="2892"/>
    <cellStyle name="Ввод  2 2 2 15" xfId="2320"/>
    <cellStyle name="Ввод  2 2 2 15 2" xfId="3182"/>
    <cellStyle name="Ввод  2 2 2 16" xfId="2372"/>
    <cellStyle name="Ввод  2 2 2 16 2" xfId="3232"/>
    <cellStyle name="Ввод  2 2 2 17" xfId="2395"/>
    <cellStyle name="Ввод  2 2 2 17 2" xfId="3252"/>
    <cellStyle name="Ввод  2 2 2 18" xfId="2426"/>
    <cellStyle name="Ввод  2 2 2 2" xfId="73"/>
    <cellStyle name="Ввод  2 2 2 2 10" xfId="1785"/>
    <cellStyle name="Ввод  2 2 2 2 10 2" xfId="2661"/>
    <cellStyle name="Ввод  2 2 2 2 11" xfId="1851"/>
    <cellStyle name="Ввод  2 2 2 2 11 2" xfId="2727"/>
    <cellStyle name="Ввод  2 2 2 2 12" xfId="1947"/>
    <cellStyle name="Ввод  2 2 2 2 12 2" xfId="2823"/>
    <cellStyle name="Ввод  2 2 2 2 13" xfId="2024"/>
    <cellStyle name="Ввод  2 2 2 2 13 2" xfId="2900"/>
    <cellStyle name="Ввод  2 2 2 2 14" xfId="2321"/>
    <cellStyle name="Ввод  2 2 2 2 14 2" xfId="3183"/>
    <cellStyle name="Ввод  2 2 2 2 15" xfId="2312"/>
    <cellStyle name="Ввод  2 2 2 2 15 2" xfId="3176"/>
    <cellStyle name="Ввод  2 2 2 2 16" xfId="2396"/>
    <cellStyle name="Ввод  2 2 2 2 16 2" xfId="3253"/>
    <cellStyle name="Ввод  2 2 2 2 17" xfId="2458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3" xfId="2119"/>
    <cellStyle name="Ввод  2 2 2 2 4 3 2" xfId="2995"/>
    <cellStyle name="Ввод  2 2 2 2 4 4" xfId="2205"/>
    <cellStyle name="Ввод  2 2 2 2 4 4 2" xfId="3081"/>
    <cellStyle name="Ввод  2 2 2 2 4 5" xfId="2486"/>
    <cellStyle name="Ввод  2 2 2 2 5" xfId="1741"/>
    <cellStyle name="Ввод  2 2 2 2 5 2" xfId="2106"/>
    <cellStyle name="Ввод  2 2 2 2 5 2 2" xfId="2982"/>
    <cellStyle name="Ввод  2 2 2 2 5 3" xfId="2192"/>
    <cellStyle name="Ввод  2 2 2 2 5 3 2" xfId="3068"/>
    <cellStyle name="Ввод  2 2 2 2 5 4" xfId="2278"/>
    <cellStyle name="Ввод  2 2 2 2 5 4 2" xfId="3154"/>
    <cellStyle name="Ввод  2 2 2 2 5 5" xfId="2617"/>
    <cellStyle name="Ввод  2 2 2 2 6" xfId="1684"/>
    <cellStyle name="Ввод  2 2 2 2 6 2" xfId="2560"/>
    <cellStyle name="Ввод  2 2 2 2 7" xfId="1633"/>
    <cellStyle name="Ввод  2 2 2 2 7 2" xfId="2509"/>
    <cellStyle name="Ввод  2 2 2 2 8" xfId="1924"/>
    <cellStyle name="Ввод  2 2 2 2 8 2" xfId="2800"/>
    <cellStyle name="Ввод  2 2 2 2 9" xfId="1870"/>
    <cellStyle name="Ввод  2 2 2 2 9 2" xfId="2746"/>
    <cellStyle name="Ввод  2 2 2 3" xfId="541"/>
    <cellStyle name="Ввод  2 2 2 3 2" xfId="1063"/>
    <cellStyle name="Ввод  2 2 2 3 2 10" xfId="1976"/>
    <cellStyle name="Ввод  2 2 2 3 2 10 2" xfId="2852"/>
    <cellStyle name="Ввод  2 2 2 3 2 11" xfId="2017"/>
    <cellStyle name="Ввод  2 2 2 3 2 11 2" xfId="2893"/>
    <cellStyle name="Ввод  2 2 2 3 2 12" xfId="2322"/>
    <cellStyle name="Ввод  2 2 2 3 2 12 2" xfId="3184"/>
    <cellStyle name="Ввод  2 2 2 3 2 13" xfId="2383"/>
    <cellStyle name="Ввод  2 2 2 3 2 13 2" xfId="3243"/>
    <cellStyle name="Ввод  2 2 2 3 2 14" xfId="2448"/>
    <cellStyle name="Ввод  2 2 2 3 2 14 2" xfId="3282"/>
    <cellStyle name="Ввод  2 2 2 3 2 15" xfId="2419"/>
    <cellStyle name="Ввод  2 2 2 3 2 2" xfId="1713"/>
    <cellStyle name="Ввод  2 2 2 3 2 2 2" xfId="2086"/>
    <cellStyle name="Ввод  2 2 2 3 2 2 2 2" xfId="2962"/>
    <cellStyle name="Ввод  2 2 2 3 2 2 3" xfId="2172"/>
    <cellStyle name="Ввод  2 2 2 3 2 2 3 2" xfId="3048"/>
    <cellStyle name="Ввод  2 2 2 3 2 2 4" xfId="2258"/>
    <cellStyle name="Ввод  2 2 2 3 2 2 4 2" xfId="3134"/>
    <cellStyle name="Ввод  2 2 2 3 2 2 5" xfId="2589"/>
    <cellStyle name="Ввод  2 2 2 3 2 3" xfId="1653"/>
    <cellStyle name="Ввод  2 2 2 3 2 3 2" xfId="2060"/>
    <cellStyle name="Ввод  2 2 2 3 2 3 2 2" xfId="2936"/>
    <cellStyle name="Ввод  2 2 2 3 2 3 3" xfId="2146"/>
    <cellStyle name="Ввод  2 2 2 3 2 3 3 2" xfId="3022"/>
    <cellStyle name="Ввод  2 2 2 3 2 3 4" xfId="2232"/>
    <cellStyle name="Ввод  2 2 2 3 2 3 4 2" xfId="3108"/>
    <cellStyle name="Ввод  2 2 2 3 2 3 5" xfId="2529"/>
    <cellStyle name="Ввод  2 2 2 3 2 4" xfId="1656"/>
    <cellStyle name="Ввод  2 2 2 3 2 4 2" xfId="2532"/>
    <cellStyle name="Ввод  2 2 2 3 2 5" xfId="1737"/>
    <cellStyle name="Ввод  2 2 2 3 2 5 2" xfId="2613"/>
    <cellStyle name="Ввод  2 2 2 3 2 6" xfId="1898"/>
    <cellStyle name="Ввод  2 2 2 3 2 6 2" xfId="2774"/>
    <cellStyle name="Ввод  2 2 2 3 2 7" xfId="1893"/>
    <cellStyle name="Ввод  2 2 2 3 2 7 2" xfId="2769"/>
    <cellStyle name="Ввод  2 2 2 3 2 8" xfId="1779"/>
    <cellStyle name="Ввод  2 2 2 3 2 8 2" xfId="2655"/>
    <cellStyle name="Ввод  2 2 2 3 2 9" xfId="1874"/>
    <cellStyle name="Ввод  2 2 2 3 2 9 2" xfId="2750"/>
    <cellStyle name="Ввод  2 2 2 4" xfId="627"/>
    <cellStyle name="Ввод  2 2 2 4 2" xfId="1033"/>
    <cellStyle name="Ввод  2 2 2 4 2 10" xfId="1973"/>
    <cellStyle name="Ввод  2 2 2 4 2 10 2" xfId="2849"/>
    <cellStyle name="Ввод  2 2 2 4 2 11" xfId="2000"/>
    <cellStyle name="Ввод  2 2 2 4 2 11 2" xfId="2876"/>
    <cellStyle name="Ввод  2 2 2 4 2 12" xfId="2323"/>
    <cellStyle name="Ввод  2 2 2 4 2 12 2" xfId="3185"/>
    <cellStyle name="Ввод  2 2 2 4 2 13" xfId="2360"/>
    <cellStyle name="Ввод  2 2 2 4 2 13 2" xfId="3220"/>
    <cellStyle name="Ввод  2 2 2 4 2 14" xfId="2443"/>
    <cellStyle name="Ввод  2 2 2 4 2 14 2" xfId="3279"/>
    <cellStyle name="Ввод  2 2 2 4 2 15" xfId="2418"/>
    <cellStyle name="Ввод  2 2 2 4 2 2" xfId="1707"/>
    <cellStyle name="Ввод  2 2 2 4 2 2 2" xfId="2080"/>
    <cellStyle name="Ввод  2 2 2 4 2 2 2 2" xfId="2956"/>
    <cellStyle name="Ввод  2 2 2 4 2 2 3" xfId="2166"/>
    <cellStyle name="Ввод  2 2 2 4 2 2 3 2" xfId="3042"/>
    <cellStyle name="Ввод  2 2 2 4 2 2 4" xfId="2252"/>
    <cellStyle name="Ввод  2 2 2 4 2 2 4 2" xfId="3128"/>
    <cellStyle name="Ввод  2 2 2 4 2 2 5" xfId="2583"/>
    <cellStyle name="Ввод  2 2 2 4 2 3" xfId="1635"/>
    <cellStyle name="Ввод  2 2 2 4 2 3 2" xfId="2110"/>
    <cellStyle name="Ввод  2 2 2 4 2 3 2 2" xfId="2986"/>
    <cellStyle name="Ввод  2 2 2 4 2 3 3" xfId="2196"/>
    <cellStyle name="Ввод  2 2 2 4 2 3 3 2" xfId="3072"/>
    <cellStyle name="Ввод  2 2 2 4 2 3 4" xfId="2282"/>
    <cellStyle name="Ввод  2 2 2 4 2 3 4 2" xfId="3158"/>
    <cellStyle name="Ввод  2 2 2 4 2 3 5" xfId="2511"/>
    <cellStyle name="Ввод  2 2 2 4 2 4" xfId="1677"/>
    <cellStyle name="Ввод  2 2 2 4 2 4 2" xfId="2553"/>
    <cellStyle name="Ввод  2 2 2 4 2 5" xfId="1606"/>
    <cellStyle name="Ввод  2 2 2 4 2 5 2" xfId="2482"/>
    <cellStyle name="Ввод  2 2 2 4 2 6" xfId="1787"/>
    <cellStyle name="Ввод  2 2 2 4 2 6 2" xfId="2663"/>
    <cellStyle name="Ввод  2 2 2 4 2 7" xfId="1860"/>
    <cellStyle name="Ввод  2 2 2 4 2 7 2" xfId="2736"/>
    <cellStyle name="Ввод  2 2 2 4 2 8" xfId="1839"/>
    <cellStyle name="Ввод  2 2 2 4 2 8 2" xfId="2715"/>
    <cellStyle name="Ввод  2 2 2 4 2 9" xfId="1938"/>
    <cellStyle name="Ввод  2 2 2 4 2 9 2" xfId="2814"/>
    <cellStyle name="Ввод  2 2 2 5" xfId="1609"/>
    <cellStyle name="Ввод  2 2 2 5 2" xfId="2032"/>
    <cellStyle name="Ввод  2 2 2 5 2 2" xfId="2908"/>
    <cellStyle name="Ввод  2 2 2 5 3" xfId="2118"/>
    <cellStyle name="Ввод  2 2 2 5 3 2" xfId="2994"/>
    <cellStyle name="Ввод  2 2 2 5 4" xfId="2204"/>
    <cellStyle name="Ввод  2 2 2 5 4 2" xfId="3080"/>
    <cellStyle name="Ввод  2 2 2 5 5" xfId="2485"/>
    <cellStyle name="Ввод  2 2 2 6" xfId="1767"/>
    <cellStyle name="Ввод  2 2 2 6 2" xfId="2061"/>
    <cellStyle name="Ввод  2 2 2 6 2 2" xfId="2937"/>
    <cellStyle name="Ввод  2 2 2 6 3" xfId="2147"/>
    <cellStyle name="Ввод  2 2 2 6 3 2" xfId="3023"/>
    <cellStyle name="Ввод  2 2 2 6 4" xfId="2233"/>
    <cellStyle name="Ввод  2 2 2 6 4 2" xfId="3109"/>
    <cellStyle name="Ввод  2 2 2 6 5" xfId="2643"/>
    <cellStyle name="Ввод  2 2 2 7" xfId="1646"/>
    <cellStyle name="Ввод  2 2 2 7 2" xfId="2522"/>
    <cellStyle name="Ввод  2 2 2 8" xfId="1670"/>
    <cellStyle name="Ввод  2 2 2 8 2" xfId="2546"/>
    <cellStyle name="Ввод  2 2 2 9" xfId="1861"/>
    <cellStyle name="Ввод  2 2 2 9 2" xfId="273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3" xfId="2117"/>
    <cellStyle name="Ввод  2 2 5 3 2" xfId="2993"/>
    <cellStyle name="Ввод  2 2 5 4" xfId="2203"/>
    <cellStyle name="Ввод  2 2 5 4 2" xfId="3079"/>
    <cellStyle name="Ввод  2 2 5 5" xfId="2484"/>
    <cellStyle name="Ввод  2 2 6" xfId="1750"/>
    <cellStyle name="Ввод  2 2 6 2" xfId="2072"/>
    <cellStyle name="Ввод  2 2 6 2 2" xfId="2948"/>
    <cellStyle name="Ввод  2 2 6 3" xfId="2158"/>
    <cellStyle name="Ввод  2 2 6 3 2" xfId="3034"/>
    <cellStyle name="Ввод  2 2 6 4" xfId="2244"/>
    <cellStyle name="Ввод  2 2 6 4 2" xfId="3120"/>
    <cellStyle name="Ввод  2 2 6 5" xfId="2626"/>
    <cellStyle name="Ввод  2 2 7" xfId="1640"/>
    <cellStyle name="Ввод  2 2 7 2" xfId="2516"/>
    <cellStyle name="Ввод  2 2 8" xfId="1699"/>
    <cellStyle name="Ввод  2 2 8 2" xfId="2575"/>
    <cellStyle name="Ввод  2 2 9" xfId="1799"/>
    <cellStyle name="Ввод  2 2 9 2" xfId="2675"/>
    <cellStyle name="Ввод  2 3" xfId="74"/>
    <cellStyle name="Ввод  2 3 10" xfId="1796"/>
    <cellStyle name="Ввод  2 3 10 2" xfId="2672"/>
    <cellStyle name="Ввод  2 3 11" xfId="1875"/>
    <cellStyle name="Ввод  2 3 11 2" xfId="2751"/>
    <cellStyle name="Ввод  2 3 12" xfId="1807"/>
    <cellStyle name="Ввод  2 3 12 2" xfId="2683"/>
    <cellStyle name="Ввод  2 3 13" xfId="1948"/>
    <cellStyle name="Ввод  2 3 13 2" xfId="2824"/>
    <cellStyle name="Ввод  2 3 14" xfId="1998"/>
    <cellStyle name="Ввод  2 3 14 2" xfId="2874"/>
    <cellStyle name="Ввод  2 3 15" xfId="2324"/>
    <cellStyle name="Ввод  2 3 15 2" xfId="3186"/>
    <cellStyle name="Ввод  2 3 16" xfId="2370"/>
    <cellStyle name="Ввод  2 3 16 2" xfId="3230"/>
    <cellStyle name="Ввод  2 3 17" xfId="2397"/>
    <cellStyle name="Ввод  2 3 17 2" xfId="3254"/>
    <cellStyle name="Ввод  2 3 18" xfId="2435"/>
    <cellStyle name="Ввод  2 3 2" xfId="75"/>
    <cellStyle name="Ввод  2 3 2 10" xfId="1844"/>
    <cellStyle name="Ввод  2 3 2 10 2" xfId="2720"/>
    <cellStyle name="Ввод  2 3 2 11" xfId="1916"/>
    <cellStyle name="Ввод  2 3 2 11 2" xfId="2792"/>
    <cellStyle name="Ввод  2 3 2 12" xfId="1949"/>
    <cellStyle name="Ввод  2 3 2 12 2" xfId="2825"/>
    <cellStyle name="Ввод  2 3 2 13" xfId="2002"/>
    <cellStyle name="Ввод  2 3 2 13 2" xfId="2878"/>
    <cellStyle name="Ввод  2 3 2 14" xfId="2325"/>
    <cellStyle name="Ввод  2 3 2 14 2" xfId="3187"/>
    <cellStyle name="Ввод  2 3 2 15" xfId="2356"/>
    <cellStyle name="Ввод  2 3 2 15 2" xfId="3218"/>
    <cellStyle name="Ввод  2 3 2 16" xfId="2398"/>
    <cellStyle name="Ввод  2 3 2 16 2" xfId="3255"/>
    <cellStyle name="Ввод  2 3 2 17" xfId="2423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3" xfId="2121"/>
    <cellStyle name="Ввод  2 3 2 4 3 2" xfId="2997"/>
    <cellStyle name="Ввод  2 3 2 4 4" xfId="2207"/>
    <cellStyle name="Ввод  2 3 2 4 4 2" xfId="3083"/>
    <cellStyle name="Ввод  2 3 2 4 5" xfId="2488"/>
    <cellStyle name="Ввод  2 3 2 5" xfId="1731"/>
    <cellStyle name="Ввод  2 3 2 5 2" xfId="2103"/>
    <cellStyle name="Ввод  2 3 2 5 2 2" xfId="2979"/>
    <cellStyle name="Ввод  2 3 2 5 3" xfId="2189"/>
    <cellStyle name="Ввод  2 3 2 5 3 2" xfId="3065"/>
    <cellStyle name="Ввод  2 3 2 5 4" xfId="2275"/>
    <cellStyle name="Ввод  2 3 2 5 4 2" xfId="3151"/>
    <cellStyle name="Ввод  2 3 2 5 5" xfId="2607"/>
    <cellStyle name="Ввод  2 3 2 6" xfId="1686"/>
    <cellStyle name="Ввод  2 3 2 6 2" xfId="2562"/>
    <cellStyle name="Ввод  2 3 2 7" xfId="1645"/>
    <cellStyle name="Ввод  2 3 2 7 2" xfId="2521"/>
    <cellStyle name="Ввод  2 3 2 8" xfId="1845"/>
    <cellStyle name="Ввод  2 3 2 8 2" xfId="2721"/>
    <cellStyle name="Ввод  2 3 2 9" xfId="1789"/>
    <cellStyle name="Ввод  2 3 2 9 2" xfId="2665"/>
    <cellStyle name="Ввод  2 3 3" xfId="408"/>
    <cellStyle name="Ввод  2 3 3 2" xfId="1065"/>
    <cellStyle name="Ввод  2 3 3 2 10" xfId="1977"/>
    <cellStyle name="Ввод  2 3 3 2 10 2" xfId="2853"/>
    <cellStyle name="Ввод  2 3 3 2 11" xfId="1988"/>
    <cellStyle name="Ввод  2 3 3 2 11 2" xfId="2864"/>
    <cellStyle name="Ввод  2 3 3 2 12" xfId="2326"/>
    <cellStyle name="Ввод  2 3 3 2 12 2" xfId="3188"/>
    <cellStyle name="Ввод  2 3 3 2 13" xfId="2381"/>
    <cellStyle name="Ввод  2 3 3 2 13 2" xfId="3241"/>
    <cellStyle name="Ввод  2 3 3 2 14" xfId="2449"/>
    <cellStyle name="Ввод  2 3 3 2 14 2" xfId="3283"/>
    <cellStyle name="Ввод  2 3 3 2 15" xfId="2425"/>
    <cellStyle name="Ввод  2 3 3 2 2" xfId="1714"/>
    <cellStyle name="Ввод  2 3 3 2 2 2" xfId="2088"/>
    <cellStyle name="Ввод  2 3 3 2 2 2 2" xfId="2964"/>
    <cellStyle name="Ввод  2 3 3 2 2 3" xfId="2174"/>
    <cellStyle name="Ввод  2 3 3 2 2 3 2" xfId="3050"/>
    <cellStyle name="Ввод  2 3 3 2 2 4" xfId="2260"/>
    <cellStyle name="Ввод  2 3 3 2 2 4 2" xfId="3136"/>
    <cellStyle name="Ввод  2 3 3 2 2 5" xfId="2590"/>
    <cellStyle name="Ввод  2 3 3 2 3" xfId="1663"/>
    <cellStyle name="Ввод  2 3 3 2 3 2" xfId="2065"/>
    <cellStyle name="Ввод  2 3 3 2 3 2 2" xfId="2941"/>
    <cellStyle name="Ввод  2 3 3 2 3 3" xfId="2151"/>
    <cellStyle name="Ввод  2 3 3 2 3 3 2" xfId="3027"/>
    <cellStyle name="Ввод  2 3 3 2 3 4" xfId="2237"/>
    <cellStyle name="Ввод  2 3 3 2 3 4 2" xfId="3113"/>
    <cellStyle name="Ввод  2 3 3 2 3 5" xfId="2539"/>
    <cellStyle name="Ввод  2 3 3 2 4" xfId="1726"/>
    <cellStyle name="Ввод  2 3 3 2 4 2" xfId="2602"/>
    <cellStyle name="Ввод  2 3 3 2 5" xfId="1664"/>
    <cellStyle name="Ввод  2 3 3 2 5 2" xfId="2540"/>
    <cellStyle name="Ввод  2 3 3 2 6" xfId="1911"/>
    <cellStyle name="Ввод  2 3 3 2 6 2" xfId="2787"/>
    <cellStyle name="Ввод  2 3 3 2 7" xfId="1800"/>
    <cellStyle name="Ввод  2 3 3 2 7 2" xfId="2676"/>
    <cellStyle name="Ввод  2 3 3 2 8" xfId="1819"/>
    <cellStyle name="Ввод  2 3 3 2 8 2" xfId="2695"/>
    <cellStyle name="Ввод  2 3 3 2 9" xfId="1909"/>
    <cellStyle name="Ввод  2 3 3 2 9 2" xfId="2785"/>
    <cellStyle name="Ввод  2 3 4" xfId="754"/>
    <cellStyle name="Ввод  2 3 4 2" xfId="1028"/>
    <cellStyle name="Ввод  2 3 4 2 10" xfId="1972"/>
    <cellStyle name="Ввод  2 3 4 2 10 2" xfId="2848"/>
    <cellStyle name="Ввод  2 3 4 2 11" xfId="2010"/>
    <cellStyle name="Ввод  2 3 4 2 11 2" xfId="2886"/>
    <cellStyle name="Ввод  2 3 4 2 12" xfId="2327"/>
    <cellStyle name="Ввод  2 3 4 2 12 2" xfId="3189"/>
    <cellStyle name="Ввод  2 3 4 2 13" xfId="2354"/>
    <cellStyle name="Ввод  2 3 4 2 13 2" xfId="3216"/>
    <cellStyle name="Ввод  2 3 4 2 14" xfId="2442"/>
    <cellStyle name="Ввод  2 3 4 2 14 2" xfId="3278"/>
    <cellStyle name="Ввод  2 3 4 2 15" xfId="2431"/>
    <cellStyle name="Ввод  2 3 4 2 2" xfId="1706"/>
    <cellStyle name="Ввод  2 3 4 2 2 2" xfId="2079"/>
    <cellStyle name="Ввод  2 3 4 2 2 2 2" xfId="2955"/>
    <cellStyle name="Ввод  2 3 4 2 2 3" xfId="2165"/>
    <cellStyle name="Ввод  2 3 4 2 2 3 2" xfId="3041"/>
    <cellStyle name="Ввод  2 3 4 2 2 4" xfId="2251"/>
    <cellStyle name="Ввод  2 3 4 2 2 4 2" xfId="3127"/>
    <cellStyle name="Ввод  2 3 4 2 2 5" xfId="2582"/>
    <cellStyle name="Ввод  2 3 4 2 3" xfId="1761"/>
    <cellStyle name="Ввод  2 3 4 2 3 2" xfId="2112"/>
    <cellStyle name="Ввод  2 3 4 2 3 2 2" xfId="2988"/>
    <cellStyle name="Ввод  2 3 4 2 3 3" xfId="2198"/>
    <cellStyle name="Ввод  2 3 4 2 3 3 2" xfId="3074"/>
    <cellStyle name="Ввод  2 3 4 2 3 4" xfId="2284"/>
    <cellStyle name="Ввод  2 3 4 2 3 4 2" xfId="3160"/>
    <cellStyle name="Ввод  2 3 4 2 3 5" xfId="2637"/>
    <cellStyle name="Ввод  2 3 4 2 4" xfId="1742"/>
    <cellStyle name="Ввод  2 3 4 2 4 2" xfId="2618"/>
    <cellStyle name="Ввод  2 3 4 2 5" xfId="1654"/>
    <cellStyle name="Ввод  2 3 4 2 5 2" xfId="2530"/>
    <cellStyle name="Ввод  2 3 4 2 6" xfId="1872"/>
    <cellStyle name="Ввод  2 3 4 2 6 2" xfId="2748"/>
    <cellStyle name="Ввод  2 3 4 2 7" xfId="1847"/>
    <cellStyle name="Ввод  2 3 4 2 7 2" xfId="2723"/>
    <cellStyle name="Ввод  2 3 4 2 8" xfId="1871"/>
    <cellStyle name="Ввод  2 3 4 2 8 2" xfId="2747"/>
    <cellStyle name="Ввод  2 3 4 2 9" xfId="1866"/>
    <cellStyle name="Ввод  2 3 4 2 9 2" xfId="2742"/>
    <cellStyle name="Ввод  2 3 5" xfId="1611"/>
    <cellStyle name="Ввод  2 3 5 2" xfId="2034"/>
    <cellStyle name="Ввод  2 3 5 2 2" xfId="2910"/>
    <cellStyle name="Ввод  2 3 5 3" xfId="2120"/>
    <cellStyle name="Ввод  2 3 5 3 2" xfId="2996"/>
    <cellStyle name="Ввод  2 3 5 4" xfId="2206"/>
    <cellStyle name="Ввод  2 3 5 4 2" xfId="3082"/>
    <cellStyle name="Ввод  2 3 5 5" xfId="2487"/>
    <cellStyle name="Ввод  2 3 6" xfId="1672"/>
    <cellStyle name="Ввод  2 3 6 2" xfId="2115"/>
    <cellStyle name="Ввод  2 3 6 2 2" xfId="2991"/>
    <cellStyle name="Ввод  2 3 6 3" xfId="2201"/>
    <cellStyle name="Ввод  2 3 6 3 2" xfId="3077"/>
    <cellStyle name="Ввод  2 3 6 4" xfId="2287"/>
    <cellStyle name="Ввод  2 3 6 4 2" xfId="3163"/>
    <cellStyle name="Ввод  2 3 6 5" xfId="2548"/>
    <cellStyle name="Ввод  2 3 7" xfId="1745"/>
    <cellStyle name="Ввод  2 3 7 2" xfId="2621"/>
    <cellStyle name="Ввод  2 3 8" xfId="1676"/>
    <cellStyle name="Ввод  2 3 8 2" xfId="2552"/>
    <cellStyle name="Ввод  2 3 9" xfId="1888"/>
    <cellStyle name="Ввод  2 3 9 2" xfId="2764"/>
    <cellStyle name="Ввод  2 4" xfId="510"/>
    <cellStyle name="Ввод  2 4 2" xfId="1061"/>
    <cellStyle name="Ввод  2 4 2 10" xfId="1975"/>
    <cellStyle name="Ввод  2 4 2 10 2" xfId="2851"/>
    <cellStyle name="Ввод  2 4 2 11" xfId="2012"/>
    <cellStyle name="Ввод  2 4 2 11 2" xfId="2888"/>
    <cellStyle name="Ввод  2 4 2 12" xfId="2328"/>
    <cellStyle name="Ввод  2 4 2 12 2" xfId="3190"/>
    <cellStyle name="Ввод  2 4 2 13" xfId="2385"/>
    <cellStyle name="Ввод  2 4 2 13 2" xfId="3245"/>
    <cellStyle name="Ввод  2 4 2 14" xfId="2447"/>
    <cellStyle name="Ввод  2 4 2 14 2" xfId="3281"/>
    <cellStyle name="Ввод  2 4 2 15" xfId="2391"/>
    <cellStyle name="Ввод  2 4 2 2" xfId="1711"/>
    <cellStyle name="Ввод  2 4 2 2 2" xfId="2085"/>
    <cellStyle name="Ввод  2 4 2 2 2 2" xfId="2961"/>
    <cellStyle name="Ввод  2 4 2 2 3" xfId="2171"/>
    <cellStyle name="Ввод  2 4 2 2 3 2" xfId="3047"/>
    <cellStyle name="Ввод  2 4 2 2 4" xfId="2257"/>
    <cellStyle name="Ввод  2 4 2 2 4 2" xfId="3133"/>
    <cellStyle name="Ввод  2 4 2 2 5" xfId="2587"/>
    <cellStyle name="Ввод  2 4 2 3" xfId="1749"/>
    <cellStyle name="Ввод  2 4 2 3 2" xfId="2108"/>
    <cellStyle name="Ввод  2 4 2 3 2 2" xfId="2984"/>
    <cellStyle name="Ввод  2 4 2 3 3" xfId="2194"/>
    <cellStyle name="Ввод  2 4 2 3 3 2" xfId="3070"/>
    <cellStyle name="Ввод  2 4 2 3 4" xfId="2280"/>
    <cellStyle name="Ввод  2 4 2 3 4 2" xfId="3156"/>
    <cellStyle name="Ввод  2 4 2 3 5" xfId="2625"/>
    <cellStyle name="Ввод  2 4 2 4" xfId="1725"/>
    <cellStyle name="Ввод  2 4 2 4 2" xfId="2601"/>
    <cellStyle name="Ввод  2 4 2 5" xfId="1652"/>
    <cellStyle name="Ввод  2 4 2 5 2" xfId="2528"/>
    <cellStyle name="Ввод  2 4 2 6" xfId="1910"/>
    <cellStyle name="Ввод  2 4 2 6 2" xfId="2786"/>
    <cellStyle name="Ввод  2 4 2 7" xfId="1926"/>
    <cellStyle name="Ввод  2 4 2 7 2" xfId="2802"/>
    <cellStyle name="Ввод  2 4 2 8" xfId="1812"/>
    <cellStyle name="Ввод  2 4 2 8 2" xfId="2688"/>
    <cellStyle name="Ввод  2 4 2 9" xfId="1890"/>
    <cellStyle name="Ввод  2 4 2 9 2" xfId="2766"/>
    <cellStyle name="Ввод  2 5" xfId="630"/>
    <cellStyle name="Ввод  2 5 2" xfId="1040"/>
    <cellStyle name="Ввод  2 5 2 10" xfId="1974"/>
    <cellStyle name="Ввод  2 5 2 10 2" xfId="2850"/>
    <cellStyle name="Ввод  2 5 2 11" xfId="1997"/>
    <cellStyle name="Ввод  2 5 2 11 2" xfId="2873"/>
    <cellStyle name="Ввод  2 5 2 12" xfId="2329"/>
    <cellStyle name="Ввод  2 5 2 12 2" xfId="3191"/>
    <cellStyle name="Ввод  2 5 2 13" xfId="2384"/>
    <cellStyle name="Ввод  2 5 2 13 2" xfId="3244"/>
    <cellStyle name="Ввод  2 5 2 14" xfId="2445"/>
    <cellStyle name="Ввод  2 5 2 14 2" xfId="3280"/>
    <cellStyle name="Ввод  2 5 2 15" xfId="2470"/>
    <cellStyle name="Ввод  2 5 2 2" xfId="1708"/>
    <cellStyle name="Ввод  2 5 2 2 2" xfId="2081"/>
    <cellStyle name="Ввод  2 5 2 2 2 2" xfId="2957"/>
    <cellStyle name="Ввод  2 5 2 2 3" xfId="2167"/>
    <cellStyle name="Ввод  2 5 2 2 3 2" xfId="3043"/>
    <cellStyle name="Ввод  2 5 2 2 4" xfId="2253"/>
    <cellStyle name="Ввод  2 5 2 2 4 2" xfId="3129"/>
    <cellStyle name="Ввод  2 5 2 2 5" xfId="2584"/>
    <cellStyle name="Ввод  2 5 2 3" xfId="1655"/>
    <cellStyle name="Ввод  2 5 2 3 2" xfId="2104"/>
    <cellStyle name="Ввод  2 5 2 3 2 2" xfId="2980"/>
    <cellStyle name="Ввод  2 5 2 3 3" xfId="2190"/>
    <cellStyle name="Ввод  2 5 2 3 3 2" xfId="3066"/>
    <cellStyle name="Ввод  2 5 2 3 4" xfId="2276"/>
    <cellStyle name="Ввод  2 5 2 3 4 2" xfId="3152"/>
    <cellStyle name="Ввод  2 5 2 3 5" xfId="2531"/>
    <cellStyle name="Ввод  2 5 2 4" xfId="1685"/>
    <cellStyle name="Ввод  2 5 2 4 2" xfId="2561"/>
    <cellStyle name="Ввод  2 5 2 5" xfId="1625"/>
    <cellStyle name="Ввод  2 5 2 5 2" xfId="2501"/>
    <cellStyle name="Ввод  2 5 2 6" xfId="1915"/>
    <cellStyle name="Ввод  2 5 2 6 2" xfId="2791"/>
    <cellStyle name="Ввод  2 5 2 7" xfId="1907"/>
    <cellStyle name="Ввод  2 5 2 7 2" xfId="2783"/>
    <cellStyle name="Ввод  2 5 2 8" xfId="1900"/>
    <cellStyle name="Ввод  2 5 2 8 2" xfId="2776"/>
    <cellStyle name="Ввод  2 5 2 9" xfId="1821"/>
    <cellStyle name="Ввод  2 5 2 9 2" xfId="2697"/>
    <cellStyle name="Ввод  2 6" xfId="1607"/>
    <cellStyle name="Ввод  2 6 2" xfId="2030"/>
    <cellStyle name="Ввод  2 6 2 2" xfId="2906"/>
    <cellStyle name="Ввод  2 6 3" xfId="2116"/>
    <cellStyle name="Ввод  2 6 3 2" xfId="2992"/>
    <cellStyle name="Ввод  2 6 4" xfId="2202"/>
    <cellStyle name="Ввод  2 6 4 2" xfId="3078"/>
    <cellStyle name="Ввод  2 6 5" xfId="2483"/>
    <cellStyle name="Ввод  2 7" xfId="1659"/>
    <cellStyle name="Ввод  2 7 2" xfId="2098"/>
    <cellStyle name="Ввод  2 7 2 2" xfId="2974"/>
    <cellStyle name="Ввод  2 7 3" xfId="2184"/>
    <cellStyle name="Ввод  2 7 3 2" xfId="3060"/>
    <cellStyle name="Ввод  2 7 4" xfId="2270"/>
    <cellStyle name="Ввод  2 7 4 2" xfId="3146"/>
    <cellStyle name="Ввод  2 7 5" xfId="2535"/>
    <cellStyle name="Ввод  2 8" xfId="1769"/>
    <cellStyle name="Ввод  2 8 2" xfId="2645"/>
    <cellStyle name="Ввод  2 9" xfId="1702"/>
    <cellStyle name="Ввод  2 9 2" xfId="2578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1" xfId="1810"/>
    <cellStyle name="Вычисление 2 11 2" xfId="2686"/>
    <cellStyle name="Вычисление 2 12" xfId="1867"/>
    <cellStyle name="Вычисление 2 12 2" xfId="2743"/>
    <cellStyle name="Вычисление 2 13" xfId="1801"/>
    <cellStyle name="Вычисление 2 13 2" xfId="2677"/>
    <cellStyle name="Вычисление 2 14" xfId="1956"/>
    <cellStyle name="Вычисление 2 14 2" xfId="2832"/>
    <cellStyle name="Вычисление 2 15" xfId="2023"/>
    <cellStyle name="Вычисление 2 15 2" xfId="2899"/>
    <cellStyle name="Вычисление 2 16" xfId="2342"/>
    <cellStyle name="Вычисление 2 16 2" xfId="3204"/>
    <cellStyle name="Вычисление 2 17" xfId="2357"/>
    <cellStyle name="Вычисление 2 17 2" xfId="3219"/>
    <cellStyle name="Вычисление 2 18" xfId="2405"/>
    <cellStyle name="Вычисление 2 18 2" xfId="3262"/>
    <cellStyle name="Вычисление 2 19" xfId="2424"/>
    <cellStyle name="Вычисление 2 2" xfId="83"/>
    <cellStyle name="Вычисление 2 2 10" xfId="1858"/>
    <cellStyle name="Вычисление 2 2 10 2" xfId="2734"/>
    <cellStyle name="Вычисление 2 2 11" xfId="1803"/>
    <cellStyle name="Вычисление 2 2 11 2" xfId="2679"/>
    <cellStyle name="Вычисление 2 2 12" xfId="1806"/>
    <cellStyle name="Вычисление 2 2 12 2" xfId="2682"/>
    <cellStyle name="Вычисление 2 2 13" xfId="1957"/>
    <cellStyle name="Вычисление 2 2 13 2" xfId="2833"/>
    <cellStyle name="Вычисление 2 2 14" xfId="2007"/>
    <cellStyle name="Вычисление 2 2 14 2" xfId="2883"/>
    <cellStyle name="Вычисление 2 2 15" xfId="2343"/>
    <cellStyle name="Вычисление 2 2 15 2" xfId="3205"/>
    <cellStyle name="Вычисление 2 2 16" xfId="2306"/>
    <cellStyle name="Вычисление 2 2 16 2" xfId="3175"/>
    <cellStyle name="Вычисление 2 2 17" xfId="2406"/>
    <cellStyle name="Вычисление 2 2 17 2" xfId="3263"/>
    <cellStyle name="Вычисление 2 2 18" xfId="2417"/>
    <cellStyle name="Вычисление 2 2 2" xfId="84"/>
    <cellStyle name="Вычисление 2 2 2 10" xfId="1919"/>
    <cellStyle name="Вычисление 2 2 2 10 2" xfId="2795"/>
    <cellStyle name="Вычисление 2 2 2 11" xfId="1798"/>
    <cellStyle name="Вычисление 2 2 2 11 2" xfId="2674"/>
    <cellStyle name="Вычисление 2 2 2 12" xfId="1813"/>
    <cellStyle name="Вычисление 2 2 2 12 2" xfId="2689"/>
    <cellStyle name="Вычисление 2 2 2 13" xfId="1958"/>
    <cellStyle name="Вычисление 2 2 2 13 2" xfId="2834"/>
    <cellStyle name="Вычисление 2 2 2 14" xfId="1994"/>
    <cellStyle name="Вычисление 2 2 2 14 2" xfId="2870"/>
    <cellStyle name="Вычисление 2 2 2 15" xfId="2344"/>
    <cellStyle name="Вычисление 2 2 2 15 2" xfId="3206"/>
    <cellStyle name="Вычисление 2 2 2 16" xfId="2294"/>
    <cellStyle name="Вычисление 2 2 2 16 2" xfId="3166"/>
    <cellStyle name="Вычисление 2 2 2 17" xfId="2407"/>
    <cellStyle name="Вычисление 2 2 2 17 2" xfId="3264"/>
    <cellStyle name="Вычисление 2 2 2 18" xfId="2416"/>
    <cellStyle name="Вычисление 2 2 2 2" xfId="85"/>
    <cellStyle name="Вычисление 2 2 2 2 10" xfId="1886"/>
    <cellStyle name="Вычисление 2 2 2 2 10 2" xfId="2762"/>
    <cellStyle name="Вычисление 2 2 2 2 11" xfId="1935"/>
    <cellStyle name="Вычисление 2 2 2 2 11 2" xfId="2811"/>
    <cellStyle name="Вычисление 2 2 2 2 12" xfId="1959"/>
    <cellStyle name="Вычисление 2 2 2 2 12 2" xfId="2835"/>
    <cellStyle name="Вычисление 2 2 2 2 13" xfId="1990"/>
    <cellStyle name="Вычисление 2 2 2 2 13 2" xfId="2866"/>
    <cellStyle name="Вычисление 2 2 2 2 14" xfId="2345"/>
    <cellStyle name="Вычисление 2 2 2 2 14 2" xfId="3207"/>
    <cellStyle name="Вычисление 2 2 2 2 15" xfId="2293"/>
    <cellStyle name="Вычисление 2 2 2 2 15 2" xfId="3165"/>
    <cellStyle name="Вычисление 2 2 2 2 16" xfId="2408"/>
    <cellStyle name="Вычисление 2 2 2 2 16 2" xfId="3265"/>
    <cellStyle name="Вычисление 2 2 2 2 17" xfId="2466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3" xfId="2131"/>
    <cellStyle name="Вычисление 2 2 2 2 4 3 2" xfId="3007"/>
    <cellStyle name="Вычисление 2 2 2 2 4 4" xfId="2217"/>
    <cellStyle name="Вычисление 2 2 2 2 4 4 2" xfId="3093"/>
    <cellStyle name="Вычисление 2 2 2 2 4 5" xfId="2498"/>
    <cellStyle name="Вычисление 2 2 2 2 5" xfId="1693"/>
    <cellStyle name="Вычисление 2 2 2 2 5 2" xfId="2063"/>
    <cellStyle name="Вычисление 2 2 2 2 5 2 2" xfId="2939"/>
    <cellStyle name="Вычисление 2 2 2 2 5 3" xfId="2149"/>
    <cellStyle name="Вычисление 2 2 2 2 5 3 2" xfId="3025"/>
    <cellStyle name="Вычисление 2 2 2 2 5 4" xfId="2235"/>
    <cellStyle name="Вычисление 2 2 2 2 5 4 2" xfId="3111"/>
    <cellStyle name="Вычисление 2 2 2 2 5 5" xfId="2569"/>
    <cellStyle name="Вычисление 2 2 2 2 6" xfId="1643"/>
    <cellStyle name="Вычисление 2 2 2 2 6 2" xfId="2519"/>
    <cellStyle name="Вычисление 2 2 2 2 7" xfId="1600"/>
    <cellStyle name="Вычисление 2 2 2 2 7 2" xfId="2476"/>
    <cellStyle name="Вычисление 2 2 2 2 8" xfId="1782"/>
    <cellStyle name="Вычисление 2 2 2 2 8 2" xfId="2658"/>
    <cellStyle name="Вычисление 2 2 2 2 9" xfId="1936"/>
    <cellStyle name="Вычисление 2 2 2 2 9 2" xfId="2812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1" xfId="2013"/>
    <cellStyle name="Вычисление 2 2 2 3 2 11 2" xfId="2889"/>
    <cellStyle name="Вычисление 2 2 2 3 2 12" xfId="2346"/>
    <cellStyle name="Вычисление 2 2 2 3 2 12 2" xfId="3208"/>
    <cellStyle name="Вычисление 2 2 2 3 2 13" xfId="2301"/>
    <cellStyle name="Вычисление 2 2 2 3 2 13 2" xfId="3172"/>
    <cellStyle name="Вычисление 2 2 2 3 2 14" xfId="2454"/>
    <cellStyle name="Вычисление 2 2 2 3 2 14 2" xfId="3288"/>
    <cellStyle name="Вычисление 2 2 2 3 2 15" xfId="2471"/>
    <cellStyle name="Вычисление 2 2 2 3 2 2" xfId="1719"/>
    <cellStyle name="Вычисление 2 2 2 3 2 2 2" xfId="2093"/>
    <cellStyle name="Вычисление 2 2 2 3 2 2 2 2" xfId="2969"/>
    <cellStyle name="Вычисление 2 2 2 3 2 2 3" xfId="2179"/>
    <cellStyle name="Вычисление 2 2 2 3 2 2 3 2" xfId="3055"/>
    <cellStyle name="Вычисление 2 2 2 3 2 2 4" xfId="2265"/>
    <cellStyle name="Вычисление 2 2 2 3 2 2 4 2" xfId="3141"/>
    <cellStyle name="Вычисление 2 2 2 3 2 2 5" xfId="2595"/>
    <cellStyle name="Вычисление 2 2 2 3 2 3" xfId="1669"/>
    <cellStyle name="Вычисление 2 2 2 3 2 3 2" xfId="2113"/>
    <cellStyle name="Вычисление 2 2 2 3 2 3 2 2" xfId="2989"/>
    <cellStyle name="Вычисление 2 2 2 3 2 3 3" xfId="2199"/>
    <cellStyle name="Вычисление 2 2 2 3 2 3 3 2" xfId="3075"/>
    <cellStyle name="Вычисление 2 2 2 3 2 3 4" xfId="2285"/>
    <cellStyle name="Вычисление 2 2 2 3 2 3 4 2" xfId="3161"/>
    <cellStyle name="Вычисление 2 2 2 3 2 3 5" xfId="2545"/>
    <cellStyle name="Вычисление 2 2 2 3 2 4" xfId="1752"/>
    <cellStyle name="Вычисление 2 2 2 3 2 4 2" xfId="2628"/>
    <cellStyle name="Вычисление 2 2 2 3 2 5" xfId="1661"/>
    <cellStyle name="Вычисление 2 2 2 3 2 5 2" xfId="2537"/>
    <cellStyle name="Вычисление 2 2 2 3 2 6" xfId="1873"/>
    <cellStyle name="Вычисление 2 2 2 3 2 6 2" xfId="2749"/>
    <cellStyle name="Вычисление 2 2 2 3 2 7" xfId="1772"/>
    <cellStyle name="Вычисление 2 2 2 3 2 7 2" xfId="2648"/>
    <cellStyle name="Вычисление 2 2 2 3 2 8" xfId="1778"/>
    <cellStyle name="Вычисление 2 2 2 3 2 8 2" xfId="2654"/>
    <cellStyle name="Вычисление 2 2 2 3 2 9" xfId="1786"/>
    <cellStyle name="Вычисление 2 2 2 3 2 9 2" xfId="2662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1" xfId="2019"/>
    <cellStyle name="Вычисление 2 2 2 4 2 11 2" xfId="2895"/>
    <cellStyle name="Вычисление 2 2 2 4 2 12" xfId="2347"/>
    <cellStyle name="Вычисление 2 2 2 4 2 12 2" xfId="3209"/>
    <cellStyle name="Вычисление 2 2 2 4 2 13" xfId="2317"/>
    <cellStyle name="Вычисление 2 2 2 4 2 13 2" xfId="3179"/>
    <cellStyle name="Вычисление 2 2 2 4 2 14" xfId="2437"/>
    <cellStyle name="Вычисление 2 2 2 4 2 14 2" xfId="3273"/>
    <cellStyle name="Вычисление 2 2 2 4 2 15" xfId="2456"/>
    <cellStyle name="Вычисление 2 2 2 4 2 2" xfId="1700"/>
    <cellStyle name="Вычисление 2 2 2 4 2 2 2" xfId="2074"/>
    <cellStyle name="Вычисление 2 2 2 4 2 2 2 2" xfId="2950"/>
    <cellStyle name="Вычисление 2 2 2 4 2 2 3" xfId="2160"/>
    <cellStyle name="Вычисление 2 2 2 4 2 2 3 2" xfId="3036"/>
    <cellStyle name="Вычисление 2 2 2 4 2 2 4" xfId="2246"/>
    <cellStyle name="Вычисление 2 2 2 4 2 2 4 2" xfId="3122"/>
    <cellStyle name="Вычисление 2 2 2 4 2 2 5" xfId="2576"/>
    <cellStyle name="Вычисление 2 2 2 4 2 3" xfId="1759"/>
    <cellStyle name="Вычисление 2 2 2 4 2 3 2" xfId="2066"/>
    <cellStyle name="Вычисление 2 2 2 4 2 3 2 2" xfId="2942"/>
    <cellStyle name="Вычисление 2 2 2 4 2 3 3" xfId="2152"/>
    <cellStyle name="Вычисление 2 2 2 4 2 3 3 2" xfId="3028"/>
    <cellStyle name="Вычисление 2 2 2 4 2 3 4" xfId="2238"/>
    <cellStyle name="Вычисление 2 2 2 4 2 3 4 2" xfId="3114"/>
    <cellStyle name="Вычисление 2 2 2 4 2 3 5" xfId="2635"/>
    <cellStyle name="Вычисление 2 2 2 4 2 4" xfId="1681"/>
    <cellStyle name="Вычисление 2 2 2 4 2 4 2" xfId="2557"/>
    <cellStyle name="Вычисление 2 2 2 4 2 5" xfId="1627"/>
    <cellStyle name="Вычисление 2 2 2 4 2 5 2" xfId="2503"/>
    <cellStyle name="Вычисление 2 2 2 4 2 6" xfId="1868"/>
    <cellStyle name="Вычисление 2 2 2 4 2 6 2" xfId="2744"/>
    <cellStyle name="Вычисление 2 2 2 4 2 7" xfId="1811"/>
    <cellStyle name="Вычисление 2 2 2 4 2 7 2" xfId="2687"/>
    <cellStyle name="Вычисление 2 2 2 4 2 8" xfId="1850"/>
    <cellStyle name="Вычисление 2 2 2 4 2 8 2" xfId="2726"/>
    <cellStyle name="Вычисление 2 2 2 4 2 9" xfId="1814"/>
    <cellStyle name="Вычисление 2 2 2 4 2 9 2" xfId="2690"/>
    <cellStyle name="Вычисление 2 2 2 5" xfId="1621"/>
    <cellStyle name="Вычисление 2 2 2 5 2" xfId="2044"/>
    <cellStyle name="Вычисление 2 2 2 5 2 2" xfId="2920"/>
    <cellStyle name="Вычисление 2 2 2 5 3" xfId="2130"/>
    <cellStyle name="Вычисление 2 2 2 5 3 2" xfId="3006"/>
    <cellStyle name="Вычисление 2 2 2 5 4" xfId="2216"/>
    <cellStyle name="Вычисление 2 2 2 5 4 2" xfId="3092"/>
    <cellStyle name="Вычисление 2 2 2 5 5" xfId="2497"/>
    <cellStyle name="Вычисление 2 2 2 6" xfId="1730"/>
    <cellStyle name="Вычисление 2 2 2 6 2" xfId="2102"/>
    <cellStyle name="Вычисление 2 2 2 6 2 2" xfId="2978"/>
    <cellStyle name="Вычисление 2 2 2 6 3" xfId="2188"/>
    <cellStyle name="Вычисление 2 2 2 6 3 2" xfId="3064"/>
    <cellStyle name="Вычисление 2 2 2 6 4" xfId="2274"/>
    <cellStyle name="Вычисление 2 2 2 6 4 2" xfId="3150"/>
    <cellStyle name="Вычисление 2 2 2 6 5" xfId="2606"/>
    <cellStyle name="Вычисление 2 2 2 7" xfId="1724"/>
    <cellStyle name="Вычисление 2 2 2 7 2" xfId="2600"/>
    <cellStyle name="Вычисление 2 2 2 8" xfId="1657"/>
    <cellStyle name="Вычисление 2 2 2 8 2" xfId="2533"/>
    <cellStyle name="Вычисление 2 2 2 9" xfId="1783"/>
    <cellStyle name="Вычисление 2 2 2 9 2" xfId="2659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3" xfId="2129"/>
    <cellStyle name="Вычисление 2 2 5 3 2" xfId="3005"/>
    <cellStyle name="Вычисление 2 2 5 4" xfId="2215"/>
    <cellStyle name="Вычисление 2 2 5 4 2" xfId="3091"/>
    <cellStyle name="Вычисление 2 2 5 5" xfId="2496"/>
    <cellStyle name="Вычисление 2 2 6" xfId="1662"/>
    <cellStyle name="Вычисление 2 2 6 2" xfId="2114"/>
    <cellStyle name="Вычисление 2 2 6 2 2" xfId="2990"/>
    <cellStyle name="Вычисление 2 2 6 3" xfId="2200"/>
    <cellStyle name="Вычисление 2 2 6 3 2" xfId="3076"/>
    <cellStyle name="Вычисление 2 2 6 4" xfId="2286"/>
    <cellStyle name="Вычисление 2 2 6 4 2" xfId="3162"/>
    <cellStyle name="Вычисление 2 2 6 5" xfId="2538"/>
    <cellStyle name="Вычисление 2 2 7" xfId="1756"/>
    <cellStyle name="Вычисление 2 2 7 2" xfId="2632"/>
    <cellStyle name="Вычисление 2 2 8" xfId="1630"/>
    <cellStyle name="Вычисление 2 2 8 2" xfId="2506"/>
    <cellStyle name="Вычисление 2 2 9" xfId="1788"/>
    <cellStyle name="Вычисление 2 2 9 2" xfId="2664"/>
    <cellStyle name="Вычисление 2 3" xfId="86"/>
    <cellStyle name="Вычисление 2 3 10" xfId="1849"/>
    <cellStyle name="Вычисление 2 3 10 2" xfId="2725"/>
    <cellStyle name="Вычисление 2 3 11" xfId="1931"/>
    <cellStyle name="Вычисление 2 3 11 2" xfId="2807"/>
    <cellStyle name="Вычисление 2 3 12" xfId="1846"/>
    <cellStyle name="Вычисление 2 3 12 2" xfId="2722"/>
    <cellStyle name="Вычисление 2 3 13" xfId="1960"/>
    <cellStyle name="Вычисление 2 3 13 2" xfId="2836"/>
    <cellStyle name="Вычисление 2 3 14" xfId="2009"/>
    <cellStyle name="Вычисление 2 3 14 2" xfId="2885"/>
    <cellStyle name="Вычисление 2 3 15" xfId="2348"/>
    <cellStyle name="Вычисление 2 3 15 2" xfId="3210"/>
    <cellStyle name="Вычисление 2 3 16" xfId="2375"/>
    <cellStyle name="Вычисление 2 3 16 2" xfId="3235"/>
    <cellStyle name="Вычисление 2 3 17" xfId="2409"/>
    <cellStyle name="Вычисление 2 3 17 2" xfId="3266"/>
    <cellStyle name="Вычисление 2 3 18" xfId="2472"/>
    <cellStyle name="Вычисление 2 3 2" xfId="87"/>
    <cellStyle name="Вычисление 2 3 2 10" xfId="1838"/>
    <cellStyle name="Вычисление 2 3 2 10 2" xfId="2714"/>
    <cellStyle name="Вычисление 2 3 2 11" xfId="1824"/>
    <cellStyle name="Вычисление 2 3 2 11 2" xfId="2700"/>
    <cellStyle name="Вычисление 2 3 2 12" xfId="1961"/>
    <cellStyle name="Вычисление 2 3 2 12 2" xfId="2837"/>
    <cellStyle name="Вычисление 2 3 2 13" xfId="2028"/>
    <cellStyle name="Вычисление 2 3 2 13 2" xfId="2904"/>
    <cellStyle name="Вычисление 2 3 2 14" xfId="2349"/>
    <cellStyle name="Вычисление 2 3 2 14 2" xfId="3211"/>
    <cellStyle name="Вычисление 2 3 2 15" xfId="2386"/>
    <cellStyle name="Вычисление 2 3 2 15 2" xfId="3246"/>
    <cellStyle name="Вычисление 2 3 2 16" xfId="2410"/>
    <cellStyle name="Вычисление 2 3 2 16 2" xfId="3267"/>
    <cellStyle name="Вычисление 2 3 2 17" xfId="2462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3" xfId="2133"/>
    <cellStyle name="Вычисление 2 3 2 4 3 2" xfId="3009"/>
    <cellStyle name="Вычисление 2 3 2 4 4" xfId="2219"/>
    <cellStyle name="Вычисление 2 3 2 4 4 2" xfId="3095"/>
    <cellStyle name="Вычисление 2 3 2 4 5" xfId="2500"/>
    <cellStyle name="Вычисление 2 3 2 5" xfId="1744"/>
    <cellStyle name="Вычисление 2 3 2 5 2" xfId="2071"/>
    <cellStyle name="Вычисление 2 3 2 5 2 2" xfId="2947"/>
    <cellStyle name="Вычисление 2 3 2 5 3" xfId="2157"/>
    <cellStyle name="Вычисление 2 3 2 5 3 2" xfId="3033"/>
    <cellStyle name="Вычисление 2 3 2 5 4" xfId="2243"/>
    <cellStyle name="Вычисление 2 3 2 5 4 2" xfId="3119"/>
    <cellStyle name="Вычисление 2 3 2 5 5" xfId="2620"/>
    <cellStyle name="Вычисление 2 3 2 6" xfId="1644"/>
    <cellStyle name="Вычисление 2 3 2 6 2" xfId="2520"/>
    <cellStyle name="Вычисление 2 3 2 7" xfId="1665"/>
    <cellStyle name="Вычисление 2 3 2 7 2" xfId="2541"/>
    <cellStyle name="Вычисление 2 3 2 8" xfId="1826"/>
    <cellStyle name="Вычисление 2 3 2 8 2" xfId="2702"/>
    <cellStyle name="Вычисление 2 3 2 9" xfId="1880"/>
    <cellStyle name="Вычисление 2 3 2 9 2" xfId="2756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1" xfId="2008"/>
    <cellStyle name="Вычисление 2 3 3 2 11 2" xfId="2884"/>
    <cellStyle name="Вычисление 2 3 3 2 12" xfId="2350"/>
    <cellStyle name="Вычисление 2 3 3 2 12 2" xfId="3212"/>
    <cellStyle name="Вычисление 2 3 3 2 13" xfId="2362"/>
    <cellStyle name="Вычисление 2 3 3 2 13 2" xfId="3222"/>
    <cellStyle name="Вычисление 2 3 3 2 14" xfId="2455"/>
    <cellStyle name="Вычисление 2 3 3 2 14 2" xfId="3289"/>
    <cellStyle name="Вычисление 2 3 3 2 15" xfId="2468"/>
    <cellStyle name="Вычисление 2 3 3 2 2" xfId="1720"/>
    <cellStyle name="Вычисление 2 3 3 2 2 2" xfId="2094"/>
    <cellStyle name="Вычисление 2 3 3 2 2 2 2" xfId="2970"/>
    <cellStyle name="Вычисление 2 3 3 2 2 3" xfId="2180"/>
    <cellStyle name="Вычисление 2 3 3 2 2 3 2" xfId="3056"/>
    <cellStyle name="Вычисление 2 3 3 2 2 4" xfId="2266"/>
    <cellStyle name="Вычисление 2 3 3 2 2 4 2" xfId="3142"/>
    <cellStyle name="Вычисление 2 3 3 2 2 5" xfId="2596"/>
    <cellStyle name="Вычисление 2 3 3 2 3" xfId="1638"/>
    <cellStyle name="Вычисление 2 3 3 2 3 2" xfId="2111"/>
    <cellStyle name="Вычисление 2 3 3 2 3 2 2" xfId="2987"/>
    <cellStyle name="Вычисление 2 3 3 2 3 3" xfId="2197"/>
    <cellStyle name="Вычисление 2 3 3 2 3 3 2" xfId="3073"/>
    <cellStyle name="Вычисление 2 3 3 2 3 4" xfId="2283"/>
    <cellStyle name="Вычисление 2 3 3 2 3 4 2" xfId="3159"/>
    <cellStyle name="Вычисление 2 3 3 2 3 5" xfId="2514"/>
    <cellStyle name="Вычисление 2 3 3 2 4" xfId="1649"/>
    <cellStyle name="Вычисление 2 3 3 2 4 2" xfId="2525"/>
    <cellStyle name="Вычисление 2 3 3 2 5" xfId="1729"/>
    <cellStyle name="Вычисление 2 3 3 2 5 2" xfId="2605"/>
    <cellStyle name="Вычисление 2 3 3 2 6" xfId="1840"/>
    <cellStyle name="Вычисление 2 3 3 2 6 2" xfId="2716"/>
    <cellStyle name="Вычисление 2 3 3 2 7" xfId="1784"/>
    <cellStyle name="Вычисление 2 3 3 2 7 2" xfId="2660"/>
    <cellStyle name="Вычисление 2 3 3 2 8" xfId="1865"/>
    <cellStyle name="Вычисление 2 3 3 2 8 2" xfId="2741"/>
    <cellStyle name="Вычисление 2 3 3 2 9" xfId="1942"/>
    <cellStyle name="Вычисление 2 3 3 2 9 2" xfId="2818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1" xfId="2025"/>
    <cellStyle name="Вычисление 2 3 4 2 11 2" xfId="2901"/>
    <cellStyle name="Вычисление 2 3 4 2 12" xfId="2351"/>
    <cellStyle name="Вычисление 2 3 4 2 12 2" xfId="3213"/>
    <cellStyle name="Вычисление 2 3 4 2 13" xfId="2380"/>
    <cellStyle name="Вычисление 2 3 4 2 13 2" xfId="3240"/>
    <cellStyle name="Вычисление 2 3 4 2 14" xfId="2460"/>
    <cellStyle name="Вычисление 2 3 4 2 14 2" xfId="3291"/>
    <cellStyle name="Вычисление 2 3 4 2 15" xfId="2422"/>
    <cellStyle name="Вычисление 2 3 4 2 2" xfId="1732"/>
    <cellStyle name="Вычисление 2 3 4 2 2 2" xfId="2100"/>
    <cellStyle name="Вычисление 2 3 4 2 2 2 2" xfId="2976"/>
    <cellStyle name="Вычисление 2 3 4 2 2 3" xfId="2186"/>
    <cellStyle name="Вычисление 2 3 4 2 2 3 2" xfId="3062"/>
    <cellStyle name="Вычисление 2 3 4 2 2 4" xfId="2272"/>
    <cellStyle name="Вычисление 2 3 4 2 2 4 2" xfId="3148"/>
    <cellStyle name="Вычисление 2 3 4 2 2 5" xfId="2608"/>
    <cellStyle name="Вычисление 2 3 4 2 3" xfId="1747"/>
    <cellStyle name="Вычисление 2 3 4 2 3 2" xfId="2095"/>
    <cellStyle name="Вычисление 2 3 4 2 3 2 2" xfId="2971"/>
    <cellStyle name="Вычисление 2 3 4 2 3 3" xfId="2181"/>
    <cellStyle name="Вычисление 2 3 4 2 3 3 2" xfId="3057"/>
    <cellStyle name="Вычисление 2 3 4 2 3 4" xfId="2267"/>
    <cellStyle name="Вычисление 2 3 4 2 3 4 2" xfId="3143"/>
    <cellStyle name="Вычисление 2 3 4 2 3 5" xfId="2623"/>
    <cellStyle name="Вычисление 2 3 4 2 4" xfId="1770"/>
    <cellStyle name="Вычисление 2 3 4 2 4 2" xfId="2646"/>
    <cellStyle name="Вычисление 2 3 4 2 5" xfId="1735"/>
    <cellStyle name="Вычисление 2 3 4 2 5 2" xfId="2611"/>
    <cellStyle name="Вычисление 2 3 4 2 6" xfId="1899"/>
    <cellStyle name="Вычисление 2 3 4 2 6 2" xfId="2775"/>
    <cellStyle name="Вычисление 2 3 4 2 7" xfId="1869"/>
    <cellStyle name="Вычисление 2 3 4 2 7 2" xfId="2745"/>
    <cellStyle name="Вычисление 2 3 4 2 8" xfId="1892"/>
    <cellStyle name="Вычисление 2 3 4 2 8 2" xfId="2768"/>
    <cellStyle name="Вычисление 2 3 4 2 9" xfId="1818"/>
    <cellStyle name="Вычисление 2 3 4 2 9 2" xfId="2694"/>
    <cellStyle name="Вычисление 2 3 5" xfId="1623"/>
    <cellStyle name="Вычисление 2 3 5 2" xfId="2046"/>
    <cellStyle name="Вычисление 2 3 5 2 2" xfId="2922"/>
    <cellStyle name="Вычисление 2 3 5 3" xfId="2132"/>
    <cellStyle name="Вычисление 2 3 5 3 2" xfId="3008"/>
    <cellStyle name="Вычисление 2 3 5 4" xfId="2218"/>
    <cellStyle name="Вычисление 2 3 5 4 2" xfId="3094"/>
    <cellStyle name="Вычисление 2 3 5 5" xfId="2499"/>
    <cellStyle name="Вычисление 2 3 6" xfId="1658"/>
    <cellStyle name="Вычисление 2 3 6 2" xfId="2097"/>
    <cellStyle name="Вычисление 2 3 6 2 2" xfId="2973"/>
    <cellStyle name="Вычисление 2 3 6 3" xfId="2183"/>
    <cellStyle name="Вычисление 2 3 6 3 2" xfId="3059"/>
    <cellStyle name="Вычисление 2 3 6 4" xfId="2269"/>
    <cellStyle name="Вычисление 2 3 6 4 2" xfId="3145"/>
    <cellStyle name="Вычисление 2 3 6 5" xfId="2534"/>
    <cellStyle name="Вычисление 2 3 7" xfId="1602"/>
    <cellStyle name="Вычисление 2 3 7 2" xfId="2478"/>
    <cellStyle name="Вычисление 2 3 8" xfId="1680"/>
    <cellStyle name="Вычисление 2 3 8 2" xfId="2556"/>
    <cellStyle name="Вычисление 2 3 9" xfId="1887"/>
    <cellStyle name="Вычисление 2 3 9 2" xfId="2763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1" xfId="2021"/>
    <cellStyle name="Вычисление 2 4 2 11 2" xfId="2897"/>
    <cellStyle name="Вычисление 2 4 2 12" xfId="2352"/>
    <cellStyle name="Вычисление 2 4 2 12 2" xfId="3214"/>
    <cellStyle name="Вычисление 2 4 2 13" xfId="2378"/>
    <cellStyle name="Вычисление 2 4 2 13 2" xfId="3238"/>
    <cellStyle name="Вычисление 2 4 2 14" xfId="2453"/>
    <cellStyle name="Вычисление 2 4 2 14 2" xfId="3287"/>
    <cellStyle name="Вычисление 2 4 2 15" xfId="2475"/>
    <cellStyle name="Вычисление 2 4 2 2" xfId="1718"/>
    <cellStyle name="Вычисление 2 4 2 2 2" xfId="2092"/>
    <cellStyle name="Вычисление 2 4 2 2 2 2" xfId="2968"/>
    <cellStyle name="Вычисление 2 4 2 2 3" xfId="2178"/>
    <cellStyle name="Вычисление 2 4 2 2 3 2" xfId="3054"/>
    <cellStyle name="Вычисление 2 4 2 2 4" xfId="2264"/>
    <cellStyle name="Вычисление 2 4 2 2 4 2" xfId="3140"/>
    <cellStyle name="Вычисление 2 4 2 2 5" xfId="2594"/>
    <cellStyle name="Вычисление 2 4 2 3" xfId="1641"/>
    <cellStyle name="Вычисление 2 4 2 3 2" xfId="2052"/>
    <cellStyle name="Вычисление 2 4 2 3 2 2" xfId="2928"/>
    <cellStyle name="Вычисление 2 4 2 3 3" xfId="2138"/>
    <cellStyle name="Вычисление 2 4 2 3 3 2" xfId="3014"/>
    <cellStyle name="Вычисление 2 4 2 3 4" xfId="2224"/>
    <cellStyle name="Вычисление 2 4 2 3 4 2" xfId="3100"/>
    <cellStyle name="Вычисление 2 4 2 3 5" xfId="2517"/>
    <cellStyle name="Вычисление 2 4 2 4" xfId="1687"/>
    <cellStyle name="Вычисление 2 4 2 4 2" xfId="2563"/>
    <cellStyle name="Вычисление 2 4 2 5" xfId="1764"/>
    <cellStyle name="Вычисление 2 4 2 5 2" xfId="2640"/>
    <cellStyle name="Вычисление 2 4 2 6" xfId="1809"/>
    <cellStyle name="Вычисление 2 4 2 6 2" xfId="2685"/>
    <cellStyle name="Вычисление 2 4 2 7" xfId="1876"/>
    <cellStyle name="Вычисление 2 4 2 7 2" xfId="2752"/>
    <cellStyle name="Вычисление 2 4 2 8" xfId="1930"/>
    <cellStyle name="Вычисление 2 4 2 8 2" xfId="2806"/>
    <cellStyle name="Вычисление 2 4 2 9" xfId="1894"/>
    <cellStyle name="Вычисление 2 4 2 9 2" xfId="2770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1" xfId="1989"/>
    <cellStyle name="Вычисление 2 5 2 11 2" xfId="2865"/>
    <cellStyle name="Вычисление 2 5 2 12" xfId="2353"/>
    <cellStyle name="Вычисление 2 5 2 12 2" xfId="3215"/>
    <cellStyle name="Вычисление 2 5 2 13" xfId="2315"/>
    <cellStyle name="Вычисление 2 5 2 13 2" xfId="3177"/>
    <cellStyle name="Вычисление 2 5 2 14" xfId="2438"/>
    <cellStyle name="Вычисление 2 5 2 14 2" xfId="3274"/>
    <cellStyle name="Вычисление 2 5 2 15" xfId="2430"/>
    <cellStyle name="Вычисление 2 5 2 2" xfId="1701"/>
    <cellStyle name="Вычисление 2 5 2 2 2" xfId="2075"/>
    <cellStyle name="Вычисление 2 5 2 2 2 2" xfId="2951"/>
    <cellStyle name="Вычисление 2 5 2 2 3" xfId="2161"/>
    <cellStyle name="Вычисление 2 5 2 2 3 2" xfId="3037"/>
    <cellStyle name="Вычисление 2 5 2 2 4" xfId="2247"/>
    <cellStyle name="Вычисление 2 5 2 2 4 2" xfId="3123"/>
    <cellStyle name="Вычисление 2 5 2 2 5" xfId="2577"/>
    <cellStyle name="Вычисление 2 5 2 3" xfId="1758"/>
    <cellStyle name="Вычисление 2 5 2 3 2" xfId="2105"/>
    <cellStyle name="Вычисление 2 5 2 3 2 2" xfId="2981"/>
    <cellStyle name="Вычисление 2 5 2 3 3" xfId="2191"/>
    <cellStyle name="Вычисление 2 5 2 3 3 2" xfId="3067"/>
    <cellStyle name="Вычисление 2 5 2 3 4" xfId="2277"/>
    <cellStyle name="Вычисление 2 5 2 3 4 2" xfId="3153"/>
    <cellStyle name="Вычисление 2 5 2 3 5" xfId="2634"/>
    <cellStyle name="Вычисление 2 5 2 4" xfId="1727"/>
    <cellStyle name="Вычисление 2 5 2 4 2" xfId="2603"/>
    <cellStyle name="Вычисление 2 5 2 5" xfId="1762"/>
    <cellStyle name="Вычисление 2 5 2 5 2" xfId="2638"/>
    <cellStyle name="Вычисление 2 5 2 6" xfId="1774"/>
    <cellStyle name="Вычисление 2 5 2 6 2" xfId="2650"/>
    <cellStyle name="Вычисление 2 5 2 7" xfId="1848"/>
    <cellStyle name="Вычисление 2 5 2 7 2" xfId="2724"/>
    <cellStyle name="Вычисление 2 5 2 8" xfId="1795"/>
    <cellStyle name="Вычисление 2 5 2 8 2" xfId="2671"/>
    <cellStyle name="Вычисление 2 5 2 9" xfId="1928"/>
    <cellStyle name="Вычисление 2 5 2 9 2" xfId="2804"/>
    <cellStyle name="Вычисление 2 6" xfId="1619"/>
    <cellStyle name="Вычисление 2 6 2" xfId="2042"/>
    <cellStyle name="Вычисление 2 6 2 2" xfId="2918"/>
    <cellStyle name="Вычисление 2 6 3" xfId="2128"/>
    <cellStyle name="Вычисление 2 6 3 2" xfId="3004"/>
    <cellStyle name="Вычисление 2 6 4" xfId="2214"/>
    <cellStyle name="Вычисление 2 6 4 2" xfId="3090"/>
    <cellStyle name="Вычисление 2 6 5" xfId="2495"/>
    <cellStyle name="Вычисление 2 7" xfId="1740"/>
    <cellStyle name="Вычисление 2 7 2" xfId="2107"/>
    <cellStyle name="Вычисление 2 7 2 2" xfId="2983"/>
    <cellStyle name="Вычисление 2 7 3" xfId="2193"/>
    <cellStyle name="Вычисление 2 7 3 2" xfId="3069"/>
    <cellStyle name="Вычисление 2 7 4" xfId="2279"/>
    <cellStyle name="Вычисление 2 7 4 2" xfId="3155"/>
    <cellStyle name="Вычисление 2 7 5" xfId="2616"/>
    <cellStyle name="Вычисление 2 8" xfId="1647"/>
    <cellStyle name="Вычисление 2 8 2" xfId="2523"/>
    <cellStyle name="Вычисление 2 9" xfId="1604"/>
    <cellStyle name="Вычисление 2 9 2" xfId="2480"/>
    <cellStyle name="Вычисление 3" xfId="450"/>
    <cellStyle name="Гиперссылка" xfId="3293" builtinId="8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1" xfId="1913"/>
    <cellStyle name="Итог 2 11 2" xfId="2789"/>
    <cellStyle name="Итог 2 12" xfId="1962"/>
    <cellStyle name="Итог 2 12 2" xfId="2838"/>
    <cellStyle name="Итог 2 13" xfId="2029"/>
    <cellStyle name="Итог 2 13 2" xfId="2905"/>
    <cellStyle name="Итог 2 14" xfId="2355"/>
    <cellStyle name="Итог 2 14 2" xfId="3217"/>
    <cellStyle name="Итог 2 15" xfId="2368"/>
    <cellStyle name="Итог 2 15 2" xfId="3228"/>
    <cellStyle name="Итог 2 16" xfId="2411"/>
    <cellStyle name="Итог 2 16 2" xfId="3268"/>
    <cellStyle name="Итог 2 17" xfId="2434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3" xfId="2134"/>
    <cellStyle name="Итог 2 4 3 2" xfId="3010"/>
    <cellStyle name="Итог 2 4 4" xfId="2220"/>
    <cellStyle name="Итог 2 4 4 2" xfId="3096"/>
    <cellStyle name="Итог 2 4 5" xfId="2502"/>
    <cellStyle name="Итог 2 5" xfId="1765"/>
    <cellStyle name="Итог 2 5 2" xfId="2054"/>
    <cellStyle name="Итог 2 5 2 2" xfId="2930"/>
    <cellStyle name="Итог 2 5 3" xfId="2140"/>
    <cellStyle name="Итог 2 5 3 2" xfId="3016"/>
    <cellStyle name="Итог 2 5 4" xfId="2226"/>
    <cellStyle name="Итог 2 5 4 2" xfId="3102"/>
    <cellStyle name="Итог 2 5 5" xfId="2641"/>
    <cellStyle name="Итог 2 6" xfId="1666"/>
    <cellStyle name="Итог 2 6 2" xfId="2542"/>
    <cellStyle name="Итог 2 7" xfId="1675"/>
    <cellStyle name="Итог 2 7 2" xfId="2551"/>
    <cellStyle name="Итог 2 8" xfId="1923"/>
    <cellStyle name="Итог 2 8 2" xfId="2799"/>
    <cellStyle name="Итог 2 9" xfId="1918"/>
    <cellStyle name="Итог 2 9 2" xfId="2794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1" xfId="1820"/>
    <cellStyle name="Примечание 2 11 2" xfId="2696"/>
    <cellStyle name="Примечание 2 12" xfId="1791"/>
    <cellStyle name="Примечание 2 12 2" xfId="2667"/>
    <cellStyle name="Примечание 2 13" xfId="1963"/>
    <cellStyle name="Примечание 2 13 2" xfId="2839"/>
    <cellStyle name="Примечание 2 14" xfId="2004"/>
    <cellStyle name="Примечание 2 14 2" xfId="2880"/>
    <cellStyle name="Примечание 2 15" xfId="2363"/>
    <cellStyle name="Примечание 2 15 2" xfId="3223"/>
    <cellStyle name="Примечание 2 16" xfId="2297"/>
    <cellStyle name="Примечание 2 16 2" xfId="3168"/>
    <cellStyle name="Примечание 2 17" xfId="2412"/>
    <cellStyle name="Примечание 2 17 2" xfId="3269"/>
    <cellStyle name="Примечание 2 18" xfId="2415"/>
    <cellStyle name="Примечание 2 2" xfId="155"/>
    <cellStyle name="Примечание 2 2 10" xfId="1793"/>
    <cellStyle name="Примечание 2 2 10 2" xfId="2669"/>
    <cellStyle name="Примечание 2 2 11" xfId="1920"/>
    <cellStyle name="Примечание 2 2 11 2" xfId="2796"/>
    <cellStyle name="Примечание 2 2 12" xfId="1964"/>
    <cellStyle name="Примечание 2 2 12 2" xfId="2840"/>
    <cellStyle name="Примечание 2 2 13" xfId="2018"/>
    <cellStyle name="Примечание 2 2 13 2" xfId="2894"/>
    <cellStyle name="Примечание 2 2 14" xfId="2364"/>
    <cellStyle name="Примечание 2 2 14 2" xfId="3224"/>
    <cellStyle name="Примечание 2 2 15" xfId="2292"/>
    <cellStyle name="Примечание 2 2 15 2" xfId="3164"/>
    <cellStyle name="Примечание 2 2 16" xfId="2413"/>
    <cellStyle name="Примечание 2 2 16 2" xfId="3270"/>
    <cellStyle name="Примечание 2 2 17" xfId="2414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1" xfId="1992"/>
    <cellStyle name="Примечание 2 2 2 2 11 2" xfId="2868"/>
    <cellStyle name="Примечание 2 2 2 2 12" xfId="2365"/>
    <cellStyle name="Примечание 2 2 2 2 12 2" xfId="3225"/>
    <cellStyle name="Примечание 2 2 2 2 13" xfId="2361"/>
    <cellStyle name="Примечание 2 2 2 2 13 2" xfId="3221"/>
    <cellStyle name="Примечание 2 2 2 2 14" xfId="2433"/>
    <cellStyle name="Примечание 2 2 2 2 14 2" xfId="3272"/>
    <cellStyle name="Примечание 2 2 2 2 15" xfId="2428"/>
    <cellStyle name="Примечание 2 2 2 2 2" xfId="1691"/>
    <cellStyle name="Примечание 2 2 2 2 2 2" xfId="2070"/>
    <cellStyle name="Примечание 2 2 2 2 2 2 2" xfId="2946"/>
    <cellStyle name="Примечание 2 2 2 2 2 3" xfId="2156"/>
    <cellStyle name="Примечание 2 2 2 2 2 3 2" xfId="3032"/>
    <cellStyle name="Примечание 2 2 2 2 2 4" xfId="2242"/>
    <cellStyle name="Примечание 2 2 2 2 2 4 2" xfId="3118"/>
    <cellStyle name="Примечание 2 2 2 2 2 5" xfId="2567"/>
    <cellStyle name="Примечание 2 2 2 2 3" xfId="1771"/>
    <cellStyle name="Примечание 2 2 2 2 3 2" xfId="2067"/>
    <cellStyle name="Примечание 2 2 2 2 3 2 2" xfId="2943"/>
    <cellStyle name="Примечание 2 2 2 2 3 3" xfId="2153"/>
    <cellStyle name="Примечание 2 2 2 2 3 3 2" xfId="3029"/>
    <cellStyle name="Примечание 2 2 2 2 3 4" xfId="2239"/>
    <cellStyle name="Примечание 2 2 2 2 3 4 2" xfId="3115"/>
    <cellStyle name="Примечание 2 2 2 2 3 5" xfId="2647"/>
    <cellStyle name="Примечание 2 2 2 2 4" xfId="1743"/>
    <cellStyle name="Примечание 2 2 2 2 4 2" xfId="2619"/>
    <cellStyle name="Примечание 2 2 2 2 5" xfId="1722"/>
    <cellStyle name="Примечание 2 2 2 2 5 2" xfId="2598"/>
    <cellStyle name="Примечание 2 2 2 2 6" xfId="1827"/>
    <cellStyle name="Примечание 2 2 2 2 6 2" xfId="2703"/>
    <cellStyle name="Примечание 2 2 2 2 7" xfId="1864"/>
    <cellStyle name="Примечание 2 2 2 2 7 2" xfId="2740"/>
    <cellStyle name="Примечание 2 2 2 2 8" xfId="1881"/>
    <cellStyle name="Примечание 2 2 2 2 8 2" xfId="2757"/>
    <cellStyle name="Примечание 2 2 2 2 9" xfId="1884"/>
    <cellStyle name="Примечание 2 2 2 2 9 2" xfId="2760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3" xfId="2136"/>
    <cellStyle name="Примечание 2 2 4 3 2" xfId="3012"/>
    <cellStyle name="Примечание 2 2 4 4" xfId="2222"/>
    <cellStyle name="Примечание 2 2 4 4 2" xfId="3098"/>
    <cellStyle name="Примечание 2 2 4 5" xfId="2505"/>
    <cellStyle name="Примечание 2 2 5" xfId="1739"/>
    <cellStyle name="Примечание 2 2 5 2" xfId="2053"/>
    <cellStyle name="Примечание 2 2 5 2 2" xfId="2929"/>
    <cellStyle name="Примечание 2 2 5 3" xfId="2139"/>
    <cellStyle name="Примечание 2 2 5 3 2" xfId="3015"/>
    <cellStyle name="Примечание 2 2 5 4" xfId="2225"/>
    <cellStyle name="Примечание 2 2 5 4 2" xfId="3101"/>
    <cellStyle name="Примечание 2 2 5 5" xfId="2615"/>
    <cellStyle name="Примечание 2 2 6" xfId="1738"/>
    <cellStyle name="Примечание 2 2 6 2" xfId="2614"/>
    <cellStyle name="Примечание 2 2 7" xfId="1697"/>
    <cellStyle name="Примечание 2 2 7 2" xfId="2573"/>
    <cellStyle name="Примечание 2 2 8" xfId="1922"/>
    <cellStyle name="Примечание 2 2 8 2" xfId="2798"/>
    <cellStyle name="Примечание 2 2 9" xfId="1836"/>
    <cellStyle name="Примечание 2 2 9 2" xfId="271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1" xfId="2022"/>
    <cellStyle name="Примечание 2 3 2 11 2" xfId="2898"/>
    <cellStyle name="Примечание 2 3 2 12" xfId="2366"/>
    <cellStyle name="Примечание 2 3 2 12 2" xfId="3226"/>
    <cellStyle name="Примечание 2 3 2 13" xfId="2299"/>
    <cellStyle name="Примечание 2 3 2 13 2" xfId="3170"/>
    <cellStyle name="Примечание 2 3 2 14" xfId="2432"/>
    <cellStyle name="Примечание 2 3 2 14 2" xfId="3271"/>
    <cellStyle name="Примечание 2 3 2 15" xfId="2420"/>
    <cellStyle name="Примечание 2 3 2 2" xfId="1690"/>
    <cellStyle name="Примечание 2 3 2 2 2" xfId="2069"/>
    <cellStyle name="Примечание 2 3 2 2 2 2" xfId="2945"/>
    <cellStyle name="Примечание 2 3 2 2 3" xfId="2155"/>
    <cellStyle name="Примечание 2 3 2 2 3 2" xfId="3031"/>
    <cellStyle name="Примечание 2 3 2 2 4" xfId="2241"/>
    <cellStyle name="Примечание 2 3 2 2 4 2" xfId="3117"/>
    <cellStyle name="Примечание 2 3 2 2 5" xfId="2566"/>
    <cellStyle name="Примечание 2 3 2 3" xfId="1603"/>
    <cellStyle name="Примечание 2 3 2 3 2" xfId="2087"/>
    <cellStyle name="Примечание 2 3 2 3 2 2" xfId="2963"/>
    <cellStyle name="Примечание 2 3 2 3 3" xfId="2173"/>
    <cellStyle name="Примечание 2 3 2 3 3 2" xfId="3049"/>
    <cellStyle name="Примечание 2 3 2 3 4" xfId="2259"/>
    <cellStyle name="Примечание 2 3 2 3 4 2" xfId="3135"/>
    <cellStyle name="Примечание 2 3 2 3 5" xfId="2479"/>
    <cellStyle name="Примечание 2 3 2 4" xfId="1671"/>
    <cellStyle name="Примечание 2 3 2 4 2" xfId="2547"/>
    <cellStyle name="Примечание 2 3 2 5" xfId="1734"/>
    <cellStyle name="Примечание 2 3 2 5 2" xfId="2610"/>
    <cellStyle name="Примечание 2 3 2 6" xfId="1790"/>
    <cellStyle name="Примечание 2 3 2 6 2" xfId="2666"/>
    <cellStyle name="Примечание 2 3 2 7" xfId="1830"/>
    <cellStyle name="Примечание 2 3 2 7 2" xfId="2706"/>
    <cellStyle name="Примечание 2 3 2 8" xfId="1780"/>
    <cellStyle name="Примечание 2 3 2 8 2" xfId="2656"/>
    <cellStyle name="Примечание 2 3 2 9" xfId="1808"/>
    <cellStyle name="Примечание 2 3 2 9 2" xfId="2684"/>
    <cellStyle name="Примечание 2 3 3" xfId="1138"/>
    <cellStyle name="Примечание 2 3 3 10" xfId="1984"/>
    <cellStyle name="Примечание 2 3 3 10 2" xfId="2860"/>
    <cellStyle name="Примечание 2 3 3 11" xfId="1987"/>
    <cellStyle name="Примечание 2 3 3 11 2" xfId="2863"/>
    <cellStyle name="Примечание 2 3 3 12" xfId="2367"/>
    <cellStyle name="Примечание 2 3 3 12 2" xfId="3227"/>
    <cellStyle name="Примечание 2 3 3 13" xfId="2389"/>
    <cellStyle name="Примечание 2 3 3 13 2" xfId="3249"/>
    <cellStyle name="Примечание 2 3 3 14" xfId="2457"/>
    <cellStyle name="Примечание 2 3 3 14 2" xfId="3290"/>
    <cellStyle name="Примечание 2 3 3 15" xfId="2444"/>
    <cellStyle name="Примечание 2 3 3 2" xfId="1728"/>
    <cellStyle name="Примечание 2 3 3 2 2" xfId="2096"/>
    <cellStyle name="Примечание 2 3 3 2 2 2" xfId="2972"/>
    <cellStyle name="Примечание 2 3 3 2 3" xfId="2182"/>
    <cellStyle name="Примечание 2 3 3 2 3 2" xfId="3058"/>
    <cellStyle name="Примечание 2 3 3 2 4" xfId="2268"/>
    <cellStyle name="Примечание 2 3 3 2 4 2" xfId="3144"/>
    <cellStyle name="Примечание 2 3 3 2 5" xfId="2604"/>
    <cellStyle name="Примечание 2 3 3 3" xfId="1753"/>
    <cellStyle name="Примечание 2 3 3 3 2" xfId="2109"/>
    <cellStyle name="Примечание 2 3 3 3 2 2" xfId="2985"/>
    <cellStyle name="Примечание 2 3 3 3 3" xfId="2195"/>
    <cellStyle name="Примечание 2 3 3 3 3 2" xfId="3071"/>
    <cellStyle name="Примечание 2 3 3 3 4" xfId="2281"/>
    <cellStyle name="Примечание 2 3 3 3 4 2" xfId="3157"/>
    <cellStyle name="Примечание 2 3 3 3 5" xfId="2629"/>
    <cellStyle name="Примечание 2 3 3 4" xfId="1634"/>
    <cellStyle name="Примечание 2 3 3 4 2" xfId="2510"/>
    <cellStyle name="Примечание 2 3 3 5" xfId="1679"/>
    <cellStyle name="Примечание 2 3 3 5 2" xfId="2555"/>
    <cellStyle name="Примечание 2 3 3 6" xfId="1921"/>
    <cellStyle name="Примечание 2 3 3 6 2" xfId="2797"/>
    <cellStyle name="Примечание 2 3 3 7" xfId="1835"/>
    <cellStyle name="Примечание 2 3 3 7 2" xfId="2711"/>
    <cellStyle name="Примечание 2 3 3 8" xfId="1902"/>
    <cellStyle name="Примечание 2 3 3 8 2" xfId="2778"/>
    <cellStyle name="Примечание 2 3 3 9" xfId="1832"/>
    <cellStyle name="Примечание 2 3 3 9 2" xfId="2708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1" xfId="2027"/>
    <cellStyle name="Примечание 2 4 2 11 2" xfId="2903"/>
    <cellStyle name="Примечание 2 4 2 12" xfId="2369"/>
    <cellStyle name="Примечание 2 4 2 12 2" xfId="3229"/>
    <cellStyle name="Примечание 2 4 2 13" xfId="2300"/>
    <cellStyle name="Примечание 2 4 2 13 2" xfId="3171"/>
    <cellStyle name="Примечание 2 4 2 14" xfId="2461"/>
    <cellStyle name="Примечание 2 4 2 14 2" xfId="3292"/>
    <cellStyle name="Примечание 2 4 2 15" xfId="2429"/>
    <cellStyle name="Примечание 2 4 2 2" xfId="1736"/>
    <cellStyle name="Примечание 2 4 2 2 2" xfId="2101"/>
    <cellStyle name="Примечание 2 4 2 2 2 2" xfId="2977"/>
    <cellStyle name="Примечание 2 4 2 2 3" xfId="2187"/>
    <cellStyle name="Примечание 2 4 2 2 3 2" xfId="3063"/>
    <cellStyle name="Примечание 2 4 2 2 4" xfId="2273"/>
    <cellStyle name="Примечание 2 4 2 2 4 2" xfId="3149"/>
    <cellStyle name="Примечание 2 4 2 2 5" xfId="2612"/>
    <cellStyle name="Примечание 2 4 2 3" xfId="1723"/>
    <cellStyle name="Примечание 2 4 2 3 2" xfId="2051"/>
    <cellStyle name="Примечание 2 4 2 3 2 2" xfId="2927"/>
    <cellStyle name="Примечание 2 4 2 3 3" xfId="2137"/>
    <cellStyle name="Примечание 2 4 2 3 3 2" xfId="3013"/>
    <cellStyle name="Примечание 2 4 2 3 4" xfId="2223"/>
    <cellStyle name="Примечание 2 4 2 3 4 2" xfId="3099"/>
    <cellStyle name="Примечание 2 4 2 3 5" xfId="2599"/>
    <cellStyle name="Примечание 2 4 2 4" xfId="1712"/>
    <cellStyle name="Примечание 2 4 2 4 2" xfId="2588"/>
    <cellStyle name="Примечание 2 4 2 5" xfId="1682"/>
    <cellStyle name="Примечание 2 4 2 5 2" xfId="2558"/>
    <cellStyle name="Примечание 2 4 2 6" xfId="1837"/>
    <cellStyle name="Примечание 2 4 2 6 2" xfId="2713"/>
    <cellStyle name="Примечание 2 4 2 7" xfId="1831"/>
    <cellStyle name="Примечание 2 4 2 7 2" xfId="2707"/>
    <cellStyle name="Примечание 2 4 2 8" xfId="1828"/>
    <cellStyle name="Примечание 2 4 2 8 2" xfId="2704"/>
    <cellStyle name="Примечание 2 4 2 9" xfId="1940"/>
    <cellStyle name="Примечание 2 4 2 9 2" xfId="2816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3" xfId="2135"/>
    <cellStyle name="Примечание 2 5 3 2" xfId="3011"/>
    <cellStyle name="Примечание 2 5 4" xfId="2221"/>
    <cellStyle name="Примечание 2 5 4 2" xfId="3097"/>
    <cellStyle name="Примечание 2 5 5" xfId="2504"/>
    <cellStyle name="Примечание 2 6" xfId="1763"/>
    <cellStyle name="Примечание 2 6 2" xfId="2058"/>
    <cellStyle name="Примечание 2 6 2 2" xfId="2934"/>
    <cellStyle name="Примечание 2 6 3" xfId="2144"/>
    <cellStyle name="Примечание 2 6 3 2" xfId="3020"/>
    <cellStyle name="Примечание 2 6 4" xfId="2230"/>
    <cellStyle name="Примечание 2 6 4 2" xfId="3106"/>
    <cellStyle name="Примечание 2 6 5" xfId="2639"/>
    <cellStyle name="Примечание 2 7" xfId="1639"/>
    <cellStyle name="Примечание 2 7 2" xfId="2515"/>
    <cellStyle name="Примечание 2 8" xfId="1754"/>
    <cellStyle name="Примечание 2 8 2" xfId="2630"/>
    <cellStyle name="Примечание 2 9" xfId="1897"/>
    <cellStyle name="Примечание 2 9 2" xfId="2773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5265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view="pageBreakPreview" topLeftCell="A103" zoomScale="70" zoomScaleNormal="100" zoomScaleSheetLayoutView="70" workbookViewId="0">
      <selection activeCell="I15" sqref="I15"/>
    </sheetView>
  </sheetViews>
  <sheetFormatPr defaultRowHeight="15.75"/>
  <cols>
    <col min="1" max="1" width="7.5703125" style="2" customWidth="1"/>
    <col min="2" max="2" width="17.85546875" style="3" customWidth="1"/>
    <col min="3" max="3" width="46.140625" style="4" customWidth="1"/>
    <col min="4" max="4" width="29.5703125" style="10" customWidth="1"/>
    <col min="5" max="5" width="37" style="9" customWidth="1"/>
    <col min="6" max="6" width="25.7109375" style="5" customWidth="1"/>
    <col min="7" max="7" width="19.5703125" style="6" customWidth="1"/>
    <col min="8" max="8" width="19.140625" style="2" customWidth="1"/>
    <col min="9" max="9" width="17.7109375" style="2" customWidth="1"/>
    <col min="10" max="16384" width="9.140625" style="2"/>
  </cols>
  <sheetData>
    <row r="1" spans="1:13" ht="18" customHeight="1">
      <c r="A1" s="22"/>
      <c r="B1" s="23"/>
      <c r="C1" s="24"/>
      <c r="D1" s="25"/>
      <c r="E1" s="26"/>
      <c r="F1" s="1"/>
      <c r="G1" s="27"/>
      <c r="H1" s="22"/>
      <c r="I1" s="22"/>
      <c r="J1" s="22"/>
      <c r="K1" s="22"/>
      <c r="L1" s="22"/>
      <c r="M1" s="22"/>
    </row>
    <row r="2" spans="1:13" ht="18" customHeight="1">
      <c r="A2" s="22"/>
      <c r="B2" s="23"/>
      <c r="C2" s="24"/>
      <c r="D2" s="25"/>
      <c r="E2" s="26"/>
      <c r="F2" s="1"/>
      <c r="G2" s="27"/>
      <c r="H2" s="22"/>
      <c r="I2" s="28" t="s">
        <v>90</v>
      </c>
      <c r="J2" s="22"/>
      <c r="K2" s="22"/>
      <c r="L2" s="22"/>
      <c r="M2" s="22"/>
    </row>
    <row r="3" spans="1:13" ht="18" customHeight="1">
      <c r="A3" s="22"/>
      <c r="B3" s="23"/>
      <c r="C3" s="24"/>
      <c r="D3" s="25"/>
      <c r="E3" s="26"/>
      <c r="F3" s="1"/>
      <c r="G3" s="27"/>
      <c r="H3" s="22"/>
      <c r="I3" s="29" t="s">
        <v>91</v>
      </c>
      <c r="J3" s="22"/>
      <c r="K3" s="22"/>
      <c r="L3" s="22"/>
      <c r="M3" s="22"/>
    </row>
    <row r="4" spans="1:13" ht="18" customHeight="1">
      <c r="A4" s="22"/>
      <c r="B4" s="23"/>
      <c r="C4" s="24"/>
      <c r="D4" s="25"/>
      <c r="E4" s="26"/>
      <c r="F4" s="1"/>
      <c r="G4" s="27"/>
      <c r="H4" s="22"/>
      <c r="I4" s="28" t="s">
        <v>92</v>
      </c>
      <c r="J4" s="22"/>
      <c r="K4" s="22"/>
      <c r="L4" s="22"/>
      <c r="M4" s="22"/>
    </row>
    <row r="5" spans="1:13" ht="18" customHeight="1">
      <c r="A5" s="22"/>
      <c r="B5" s="23"/>
      <c r="C5" s="24"/>
      <c r="D5" s="25"/>
      <c r="E5" s="26"/>
      <c r="F5" s="1"/>
      <c r="G5" s="27"/>
      <c r="H5" s="22"/>
      <c r="I5" s="28" t="s">
        <v>93</v>
      </c>
      <c r="J5" s="22"/>
      <c r="K5" s="22"/>
      <c r="L5" s="22"/>
      <c r="M5" s="22"/>
    </row>
    <row r="6" spans="1:13" ht="18" customHeight="1">
      <c r="A6" s="22"/>
      <c r="B6" s="23"/>
      <c r="C6" s="24"/>
      <c r="D6" s="25"/>
      <c r="E6" s="26"/>
      <c r="F6" s="1"/>
      <c r="G6" s="27"/>
      <c r="H6" s="22"/>
      <c r="I6" s="28" t="s">
        <v>94</v>
      </c>
      <c r="J6" s="22"/>
      <c r="K6" s="22"/>
      <c r="L6" s="22"/>
      <c r="M6" s="22"/>
    </row>
    <row r="7" spans="1:13" ht="18" customHeight="1">
      <c r="A7" s="22"/>
      <c r="B7" s="23"/>
      <c r="C7" s="24"/>
      <c r="D7" s="25"/>
      <c r="E7" s="26"/>
      <c r="F7" s="1"/>
      <c r="G7" s="27"/>
      <c r="H7" s="22" t="s">
        <v>211</v>
      </c>
      <c r="I7" s="22"/>
      <c r="J7" s="22"/>
      <c r="K7" s="22"/>
      <c r="L7" s="22"/>
      <c r="M7" s="22"/>
    </row>
    <row r="8" spans="1:13" ht="18" customHeight="1">
      <c r="A8" s="22"/>
      <c r="B8" s="23"/>
      <c r="C8" s="24"/>
      <c r="D8" s="25"/>
      <c r="E8" s="26"/>
      <c r="F8" s="1"/>
      <c r="G8" s="27"/>
      <c r="H8" s="22"/>
      <c r="I8" s="22"/>
      <c r="J8" s="22"/>
      <c r="K8" s="22"/>
      <c r="L8" s="22"/>
      <c r="M8" s="22"/>
    </row>
    <row r="9" spans="1:13" ht="18" customHeight="1">
      <c r="A9" s="22"/>
      <c r="B9" s="23"/>
      <c r="C9" s="24"/>
      <c r="D9" s="25"/>
      <c r="E9" s="26"/>
      <c r="F9" s="1"/>
      <c r="G9" s="27"/>
      <c r="H9" s="22"/>
      <c r="I9" s="22"/>
      <c r="J9" s="22"/>
      <c r="K9" s="22"/>
      <c r="L9" s="22"/>
      <c r="M9" s="22"/>
    </row>
    <row r="10" spans="1:13" ht="18" customHeight="1">
      <c r="A10" s="46" t="s">
        <v>215</v>
      </c>
      <c r="B10" s="47"/>
      <c r="C10" s="47"/>
      <c r="D10" s="47"/>
      <c r="E10" s="47"/>
      <c r="F10" s="47"/>
      <c r="G10" s="47"/>
      <c r="H10" s="47"/>
      <c r="I10" s="47"/>
      <c r="J10" s="22"/>
      <c r="K10" s="22"/>
      <c r="L10" s="22"/>
      <c r="M10" s="22"/>
    </row>
    <row r="11" spans="1:13" ht="18" customHeight="1">
      <c r="A11" s="22"/>
      <c r="B11" s="48" t="s">
        <v>103</v>
      </c>
      <c r="C11" s="49"/>
      <c r="D11" s="49"/>
      <c r="E11" s="49"/>
      <c r="F11" s="49"/>
      <c r="G11" s="49"/>
      <c r="H11" s="49"/>
      <c r="I11" s="49"/>
      <c r="J11" s="22"/>
      <c r="K11" s="22"/>
      <c r="L11" s="22"/>
      <c r="M11" s="22"/>
    </row>
    <row r="12" spans="1:13" ht="24.75" customHeight="1">
      <c r="A12" s="22"/>
      <c r="B12" s="50" t="s">
        <v>104</v>
      </c>
      <c r="C12" s="49"/>
      <c r="D12" s="49"/>
      <c r="E12" s="49"/>
      <c r="F12" s="49"/>
      <c r="G12" s="49"/>
      <c r="H12" s="49"/>
      <c r="I12" s="49"/>
      <c r="J12" s="22"/>
      <c r="K12" s="22"/>
      <c r="L12" s="22"/>
      <c r="M12" s="22"/>
    </row>
    <row r="13" spans="1:13" s="11" customFormat="1" ht="21" customHeight="1">
      <c r="A13" s="30"/>
      <c r="B13" s="31"/>
      <c r="C13" s="32"/>
      <c r="D13" s="33"/>
      <c r="E13" s="31"/>
      <c r="F13" s="34"/>
      <c r="G13" s="35"/>
      <c r="H13" s="30"/>
      <c r="I13" s="30"/>
      <c r="J13" s="30"/>
      <c r="K13" s="30"/>
      <c r="L13" s="30"/>
      <c r="M13" s="30"/>
    </row>
    <row r="14" spans="1:13" s="16" customFormat="1" ht="69.75" customHeight="1">
      <c r="A14" s="58" t="s">
        <v>109</v>
      </c>
      <c r="B14" s="58" t="s">
        <v>110</v>
      </c>
      <c r="C14" s="58" t="s">
        <v>111</v>
      </c>
      <c r="D14" s="58" t="s">
        <v>8</v>
      </c>
      <c r="E14" s="58" t="s">
        <v>112</v>
      </c>
      <c r="F14" s="59" t="s">
        <v>113</v>
      </c>
      <c r="G14" s="60" t="s">
        <v>114</v>
      </c>
      <c r="H14" s="61" t="s">
        <v>115</v>
      </c>
      <c r="I14" s="36"/>
      <c r="J14" s="55"/>
      <c r="K14" s="55"/>
      <c r="L14" s="55"/>
      <c r="M14" s="37"/>
    </row>
    <row r="15" spans="1:13" ht="78.75">
      <c r="A15" s="62">
        <v>1</v>
      </c>
      <c r="B15" s="63" t="s">
        <v>24</v>
      </c>
      <c r="C15" s="64" t="s">
        <v>25</v>
      </c>
      <c r="D15" s="64" t="s">
        <v>26</v>
      </c>
      <c r="E15" s="65" t="s">
        <v>27</v>
      </c>
      <c r="F15" s="66">
        <v>181.8</v>
      </c>
      <c r="G15" s="62">
        <v>400</v>
      </c>
      <c r="H15" s="67">
        <f>G15*F15</f>
        <v>72720</v>
      </c>
      <c r="I15" s="39"/>
      <c r="J15" s="30"/>
      <c r="K15" s="30"/>
      <c r="L15" s="30"/>
      <c r="M15" s="22"/>
    </row>
    <row r="16" spans="1:13" s="4" customFormat="1" ht="32.25" thickBot="1">
      <c r="A16" s="62">
        <v>2</v>
      </c>
      <c r="B16" s="68" t="s">
        <v>44</v>
      </c>
      <c r="C16" s="68" t="s">
        <v>44</v>
      </c>
      <c r="D16" s="68" t="s">
        <v>116</v>
      </c>
      <c r="E16" s="68" t="s">
        <v>45</v>
      </c>
      <c r="F16" s="69">
        <v>28.88</v>
      </c>
      <c r="G16" s="62">
        <v>800</v>
      </c>
      <c r="H16" s="67">
        <f t="shared" ref="H16:H79" si="0">G16*F16</f>
        <v>23104</v>
      </c>
      <c r="I16" s="38"/>
      <c r="J16" s="56"/>
      <c r="K16" s="56"/>
      <c r="L16" s="56"/>
      <c r="M16" s="40"/>
    </row>
    <row r="17" spans="1:13" s="4" customFormat="1" ht="32.25" thickBot="1">
      <c r="A17" s="62">
        <v>3</v>
      </c>
      <c r="B17" s="68" t="s">
        <v>39</v>
      </c>
      <c r="C17" s="68" t="s">
        <v>39</v>
      </c>
      <c r="D17" s="68" t="s">
        <v>117</v>
      </c>
      <c r="E17" s="65" t="s">
        <v>118</v>
      </c>
      <c r="F17" s="66">
        <v>7.67</v>
      </c>
      <c r="G17" s="62">
        <v>4000</v>
      </c>
      <c r="H17" s="67">
        <f t="shared" si="0"/>
        <v>30680</v>
      </c>
      <c r="I17" s="38"/>
      <c r="J17" s="56"/>
      <c r="K17" s="56"/>
      <c r="L17" s="56"/>
      <c r="M17" s="40"/>
    </row>
    <row r="18" spans="1:13" s="4" customFormat="1" ht="32.25" thickBot="1">
      <c r="A18" s="62">
        <v>4</v>
      </c>
      <c r="B18" s="70"/>
      <c r="C18" s="68" t="s">
        <v>14</v>
      </c>
      <c r="D18" s="68" t="s">
        <v>15</v>
      </c>
      <c r="E18" s="68" t="s">
        <v>16</v>
      </c>
      <c r="F18" s="69">
        <v>104.88</v>
      </c>
      <c r="G18" s="62">
        <v>500</v>
      </c>
      <c r="H18" s="67">
        <f t="shared" si="0"/>
        <v>52440</v>
      </c>
      <c r="I18" s="38"/>
      <c r="J18" s="56"/>
      <c r="K18" s="56"/>
      <c r="L18" s="56"/>
      <c r="M18" s="40"/>
    </row>
    <row r="19" spans="1:13" s="4" customFormat="1" ht="19.5" thickBot="1">
      <c r="A19" s="62">
        <v>5</v>
      </c>
      <c r="B19" s="63" t="s">
        <v>20</v>
      </c>
      <c r="C19" s="68" t="s">
        <v>21</v>
      </c>
      <c r="D19" s="68" t="s">
        <v>22</v>
      </c>
      <c r="E19" s="65" t="s">
        <v>23</v>
      </c>
      <c r="F19" s="71">
        <v>1380.45</v>
      </c>
      <c r="G19" s="62">
        <v>100</v>
      </c>
      <c r="H19" s="67">
        <f t="shared" si="0"/>
        <v>138045</v>
      </c>
      <c r="I19" s="38"/>
      <c r="J19" s="56"/>
      <c r="K19" s="56"/>
      <c r="L19" s="56"/>
      <c r="M19" s="40"/>
    </row>
    <row r="20" spans="1:13" s="4" customFormat="1" ht="48" thickBot="1">
      <c r="A20" s="62">
        <v>6</v>
      </c>
      <c r="B20" s="63" t="s">
        <v>10</v>
      </c>
      <c r="C20" s="68" t="s">
        <v>11</v>
      </c>
      <c r="D20" s="68" t="s">
        <v>12</v>
      </c>
      <c r="E20" s="68" t="s">
        <v>13</v>
      </c>
      <c r="F20" s="72">
        <v>25981.96</v>
      </c>
      <c r="G20" s="62">
        <v>10</v>
      </c>
      <c r="H20" s="67">
        <f t="shared" si="0"/>
        <v>259819.59999999998</v>
      </c>
      <c r="I20" s="38"/>
      <c r="J20" s="56"/>
      <c r="K20" s="56"/>
      <c r="L20" s="56"/>
      <c r="M20" s="40"/>
    </row>
    <row r="21" spans="1:13" s="4" customFormat="1" ht="78.75">
      <c r="A21" s="62">
        <v>7</v>
      </c>
      <c r="B21" s="63" t="s">
        <v>24</v>
      </c>
      <c r="C21" s="64" t="s">
        <v>28</v>
      </c>
      <c r="D21" s="64" t="s">
        <v>29</v>
      </c>
      <c r="E21" s="65" t="s">
        <v>30</v>
      </c>
      <c r="F21" s="66">
        <v>172.14</v>
      </c>
      <c r="G21" s="62">
        <v>300</v>
      </c>
      <c r="H21" s="67">
        <f t="shared" si="0"/>
        <v>51641.999999999993</v>
      </c>
      <c r="I21" s="38"/>
      <c r="J21" s="56"/>
      <c r="K21" s="56"/>
      <c r="L21" s="56"/>
      <c r="M21" s="40"/>
    </row>
    <row r="22" spans="1:13" s="4" customFormat="1" ht="31.5">
      <c r="A22" s="62">
        <v>8</v>
      </c>
      <c r="B22" s="63" t="s">
        <v>35</v>
      </c>
      <c r="C22" s="64" t="s">
        <v>35</v>
      </c>
      <c r="D22" s="64" t="s">
        <v>119</v>
      </c>
      <c r="E22" s="65" t="s">
        <v>120</v>
      </c>
      <c r="F22" s="66">
        <v>2.5299999999999998</v>
      </c>
      <c r="G22" s="62">
        <v>1000</v>
      </c>
      <c r="H22" s="67">
        <f t="shared" si="0"/>
        <v>2530</v>
      </c>
      <c r="I22" s="38"/>
      <c r="J22" s="56"/>
      <c r="K22" s="56"/>
      <c r="L22" s="56"/>
      <c r="M22" s="40"/>
    </row>
    <row r="23" spans="1:13" s="4" customFormat="1" ht="31.5">
      <c r="A23" s="62">
        <v>9</v>
      </c>
      <c r="B23" s="63" t="s">
        <v>35</v>
      </c>
      <c r="C23" s="64" t="s">
        <v>36</v>
      </c>
      <c r="D23" s="64" t="s">
        <v>37</v>
      </c>
      <c r="E23" s="65" t="s">
        <v>38</v>
      </c>
      <c r="F23" s="66">
        <v>46.5</v>
      </c>
      <c r="G23" s="62">
        <v>250</v>
      </c>
      <c r="H23" s="67">
        <f t="shared" si="0"/>
        <v>11625</v>
      </c>
      <c r="I23" s="38"/>
      <c r="J23" s="56"/>
      <c r="K23" s="56"/>
      <c r="L23" s="56"/>
      <c r="M23" s="40"/>
    </row>
    <row r="24" spans="1:13" s="4" customFormat="1" ht="31.5">
      <c r="A24" s="62">
        <v>10</v>
      </c>
      <c r="B24" s="63" t="s">
        <v>46</v>
      </c>
      <c r="C24" s="64" t="s">
        <v>121</v>
      </c>
      <c r="D24" s="64" t="s">
        <v>9</v>
      </c>
      <c r="E24" s="64" t="s">
        <v>122</v>
      </c>
      <c r="F24" s="73">
        <v>948.84</v>
      </c>
      <c r="G24" s="62">
        <v>400</v>
      </c>
      <c r="H24" s="67">
        <f t="shared" si="0"/>
        <v>379536</v>
      </c>
      <c r="I24" s="38"/>
      <c r="J24" s="56"/>
      <c r="K24" s="56"/>
      <c r="L24" s="56"/>
      <c r="M24" s="40"/>
    </row>
    <row r="25" spans="1:13" s="4" customFormat="1" ht="31.5">
      <c r="A25" s="62">
        <v>11</v>
      </c>
      <c r="B25" s="63" t="s">
        <v>123</v>
      </c>
      <c r="C25" s="64" t="s">
        <v>124</v>
      </c>
      <c r="D25" s="64" t="s">
        <v>125</v>
      </c>
      <c r="E25" s="64" t="s">
        <v>126</v>
      </c>
      <c r="F25" s="73">
        <v>191.83</v>
      </c>
      <c r="G25" s="62">
        <v>200</v>
      </c>
      <c r="H25" s="67">
        <f t="shared" si="0"/>
        <v>38366</v>
      </c>
      <c r="I25" s="38"/>
      <c r="J25" s="56"/>
      <c r="K25" s="56"/>
      <c r="L25" s="56"/>
      <c r="M25" s="40"/>
    </row>
    <row r="26" spans="1:13" s="4" customFormat="1" ht="31.5">
      <c r="A26" s="62">
        <v>12</v>
      </c>
      <c r="B26" s="63" t="s">
        <v>123</v>
      </c>
      <c r="C26" s="64" t="s">
        <v>124</v>
      </c>
      <c r="D26" s="64" t="s">
        <v>127</v>
      </c>
      <c r="E26" s="64" t="s">
        <v>128</v>
      </c>
      <c r="F26" s="73">
        <v>276</v>
      </c>
      <c r="G26" s="62">
        <v>10</v>
      </c>
      <c r="H26" s="67">
        <f t="shared" si="0"/>
        <v>2760</v>
      </c>
      <c r="I26" s="38"/>
      <c r="J26" s="56"/>
      <c r="K26" s="56"/>
      <c r="L26" s="56"/>
      <c r="M26" s="40"/>
    </row>
    <row r="27" spans="1:13" s="4" customFormat="1" ht="31.5">
      <c r="A27" s="62">
        <v>13</v>
      </c>
      <c r="B27" s="63" t="s">
        <v>129</v>
      </c>
      <c r="C27" s="64" t="s">
        <v>130</v>
      </c>
      <c r="D27" s="64" t="s">
        <v>131</v>
      </c>
      <c r="E27" s="65" t="s">
        <v>132</v>
      </c>
      <c r="F27" s="73">
        <v>5.56</v>
      </c>
      <c r="G27" s="62">
        <v>30</v>
      </c>
      <c r="H27" s="67">
        <f t="shared" si="0"/>
        <v>166.79999999999998</v>
      </c>
      <c r="I27" s="38"/>
      <c r="J27" s="56"/>
      <c r="K27" s="56"/>
      <c r="L27" s="56"/>
      <c r="M27" s="40"/>
    </row>
    <row r="28" spans="1:13" s="4" customFormat="1" ht="31.5">
      <c r="A28" s="62">
        <v>14</v>
      </c>
      <c r="B28" s="63" t="s">
        <v>43</v>
      </c>
      <c r="C28" s="64" t="s">
        <v>43</v>
      </c>
      <c r="D28" s="64" t="s">
        <v>133</v>
      </c>
      <c r="E28" s="64" t="s">
        <v>134</v>
      </c>
      <c r="F28" s="73">
        <v>112.88</v>
      </c>
      <c r="G28" s="62">
        <v>1200</v>
      </c>
      <c r="H28" s="67">
        <f t="shared" si="0"/>
        <v>135456</v>
      </c>
      <c r="I28" s="38"/>
      <c r="J28" s="56"/>
      <c r="K28" s="56"/>
      <c r="L28" s="56"/>
      <c r="M28" s="40"/>
    </row>
    <row r="29" spans="1:13" s="4" customFormat="1" ht="18.75">
      <c r="A29" s="62">
        <v>15</v>
      </c>
      <c r="B29" s="63" t="s">
        <v>47</v>
      </c>
      <c r="C29" s="64" t="s">
        <v>48</v>
      </c>
      <c r="D29" s="64" t="s">
        <v>49</v>
      </c>
      <c r="E29" s="65" t="s">
        <v>50</v>
      </c>
      <c r="F29" s="66">
        <v>325.73</v>
      </c>
      <c r="G29" s="62">
        <v>1000</v>
      </c>
      <c r="H29" s="67">
        <f t="shared" si="0"/>
        <v>325730</v>
      </c>
      <c r="I29" s="38"/>
      <c r="J29" s="56"/>
      <c r="K29" s="56"/>
      <c r="L29" s="56"/>
      <c r="M29" s="40"/>
    </row>
    <row r="30" spans="1:13" s="4" customFormat="1" ht="47.25">
      <c r="A30" s="62">
        <v>16</v>
      </c>
      <c r="B30" s="63" t="s">
        <v>31</v>
      </c>
      <c r="C30" s="64" t="s">
        <v>32</v>
      </c>
      <c r="D30" s="64" t="s">
        <v>33</v>
      </c>
      <c r="E30" s="64" t="s">
        <v>34</v>
      </c>
      <c r="F30" s="73">
        <v>95.14</v>
      </c>
      <c r="G30" s="62">
        <v>5040</v>
      </c>
      <c r="H30" s="67">
        <f t="shared" si="0"/>
        <v>479505.6</v>
      </c>
      <c r="I30" s="38"/>
      <c r="J30" s="56"/>
      <c r="K30" s="56"/>
      <c r="L30" s="56"/>
      <c r="M30" s="40"/>
    </row>
    <row r="31" spans="1:13" s="4" customFormat="1" ht="18.75">
      <c r="A31" s="62">
        <v>17</v>
      </c>
      <c r="B31" s="63" t="s">
        <v>20</v>
      </c>
      <c r="C31" s="64" t="s">
        <v>20</v>
      </c>
      <c r="D31" s="64" t="s">
        <v>135</v>
      </c>
      <c r="E31" s="65" t="s">
        <v>136</v>
      </c>
      <c r="F31" s="66">
        <v>8.27</v>
      </c>
      <c r="G31" s="62">
        <v>1200</v>
      </c>
      <c r="H31" s="67">
        <f t="shared" si="0"/>
        <v>9924</v>
      </c>
      <c r="I31" s="38"/>
      <c r="J31" s="56"/>
      <c r="K31" s="56"/>
      <c r="L31" s="56"/>
      <c r="M31" s="40"/>
    </row>
    <row r="32" spans="1:13" s="4" customFormat="1" ht="18.75">
      <c r="A32" s="62">
        <v>18</v>
      </c>
      <c r="B32" s="63" t="s">
        <v>17</v>
      </c>
      <c r="C32" s="64" t="s">
        <v>18</v>
      </c>
      <c r="D32" s="64" t="s">
        <v>19</v>
      </c>
      <c r="E32" s="65" t="s">
        <v>137</v>
      </c>
      <c r="F32" s="66">
        <v>115.48</v>
      </c>
      <c r="G32" s="62">
        <v>300</v>
      </c>
      <c r="H32" s="67">
        <f t="shared" si="0"/>
        <v>34644</v>
      </c>
      <c r="I32" s="38"/>
      <c r="J32" s="56"/>
      <c r="K32" s="56"/>
      <c r="L32" s="56"/>
      <c r="M32" s="40"/>
    </row>
    <row r="33" spans="1:13" s="4" customFormat="1" ht="31.5">
      <c r="A33" s="62">
        <v>19</v>
      </c>
      <c r="B33" s="63" t="s">
        <v>40</v>
      </c>
      <c r="C33" s="64" t="s">
        <v>40</v>
      </c>
      <c r="D33" s="64" t="s">
        <v>41</v>
      </c>
      <c r="E33" s="65" t="s">
        <v>42</v>
      </c>
      <c r="F33" s="66">
        <v>313.25</v>
      </c>
      <c r="G33" s="62">
        <v>20</v>
      </c>
      <c r="H33" s="67">
        <f t="shared" si="0"/>
        <v>6265</v>
      </c>
      <c r="I33" s="38"/>
      <c r="J33" s="56"/>
      <c r="K33" s="56"/>
      <c r="L33" s="56"/>
      <c r="M33" s="40"/>
    </row>
    <row r="34" spans="1:13" s="4" customFormat="1" ht="31.5">
      <c r="A34" s="62">
        <v>20</v>
      </c>
      <c r="B34" s="63" t="s">
        <v>123</v>
      </c>
      <c r="C34" s="64" t="s">
        <v>124</v>
      </c>
      <c r="D34" s="64" t="s">
        <v>138</v>
      </c>
      <c r="E34" s="64" t="s">
        <v>139</v>
      </c>
      <c r="F34" s="73">
        <v>235.68</v>
      </c>
      <c r="G34" s="62">
        <v>10</v>
      </c>
      <c r="H34" s="67">
        <f t="shared" si="0"/>
        <v>2356.8000000000002</v>
      </c>
      <c r="I34" s="38"/>
      <c r="J34" s="56"/>
      <c r="K34" s="56"/>
      <c r="L34" s="56"/>
      <c r="M34" s="40"/>
    </row>
    <row r="35" spans="1:13" s="4" customFormat="1" ht="31.5">
      <c r="A35" s="62">
        <v>21</v>
      </c>
      <c r="B35" s="63" t="s">
        <v>123</v>
      </c>
      <c r="C35" s="64" t="s">
        <v>124</v>
      </c>
      <c r="D35" s="64" t="s">
        <v>140</v>
      </c>
      <c r="E35" s="64" t="s">
        <v>126</v>
      </c>
      <c r="F35" s="73">
        <v>148.55000000000001</v>
      </c>
      <c r="G35" s="62">
        <v>180</v>
      </c>
      <c r="H35" s="67">
        <f t="shared" si="0"/>
        <v>26739.000000000004</v>
      </c>
      <c r="I35" s="38"/>
      <c r="J35" s="56"/>
      <c r="K35" s="56"/>
      <c r="L35" s="56"/>
      <c r="M35" s="40"/>
    </row>
    <row r="36" spans="1:13" s="4" customFormat="1" ht="47.25">
      <c r="A36" s="62">
        <v>22</v>
      </c>
      <c r="B36" s="62"/>
      <c r="C36" s="74" t="s">
        <v>141</v>
      </c>
      <c r="D36" s="74" t="s">
        <v>142</v>
      </c>
      <c r="E36" s="62"/>
      <c r="F36" s="74">
        <v>231.76</v>
      </c>
      <c r="G36" s="74">
        <v>50</v>
      </c>
      <c r="H36" s="67">
        <f t="shared" si="0"/>
        <v>11588</v>
      </c>
      <c r="I36" s="38"/>
      <c r="J36" s="56"/>
      <c r="K36" s="56"/>
      <c r="L36" s="56"/>
      <c r="M36" s="40"/>
    </row>
    <row r="37" spans="1:13" s="4" customFormat="1" ht="47.25">
      <c r="A37" s="62">
        <v>23</v>
      </c>
      <c r="B37" s="62"/>
      <c r="C37" s="75" t="s">
        <v>143</v>
      </c>
      <c r="D37" s="75" t="s">
        <v>143</v>
      </c>
      <c r="E37" s="76" t="s">
        <v>144</v>
      </c>
      <c r="F37" s="77">
        <v>454.2</v>
      </c>
      <c r="G37" s="78">
        <v>100</v>
      </c>
      <c r="H37" s="67">
        <f t="shared" si="0"/>
        <v>45420</v>
      </c>
      <c r="I37" s="38"/>
      <c r="J37" s="56"/>
      <c r="K37" s="56"/>
      <c r="L37" s="56"/>
      <c r="M37" s="40"/>
    </row>
    <row r="38" spans="1:13" s="4" customFormat="1" ht="78.75">
      <c r="A38" s="62">
        <v>24</v>
      </c>
      <c r="B38" s="62"/>
      <c r="C38" s="75" t="s">
        <v>145</v>
      </c>
      <c r="D38" s="75" t="s">
        <v>146</v>
      </c>
      <c r="E38" s="76" t="s">
        <v>147</v>
      </c>
      <c r="F38" s="77">
        <v>600</v>
      </c>
      <c r="G38" s="78">
        <v>50</v>
      </c>
      <c r="H38" s="67">
        <f t="shared" si="0"/>
        <v>30000</v>
      </c>
      <c r="I38" s="38"/>
      <c r="J38" s="56"/>
      <c r="K38" s="56"/>
      <c r="L38" s="56"/>
      <c r="M38" s="40"/>
    </row>
    <row r="39" spans="1:13" s="4" customFormat="1" ht="63">
      <c r="A39" s="62">
        <v>25</v>
      </c>
      <c r="B39" s="62"/>
      <c r="C39" s="75" t="s">
        <v>148</v>
      </c>
      <c r="D39" s="75" t="s">
        <v>149</v>
      </c>
      <c r="E39" s="76" t="s">
        <v>150</v>
      </c>
      <c r="F39" s="77">
        <v>85.103999999999999</v>
      </c>
      <c r="G39" s="78">
        <v>300</v>
      </c>
      <c r="H39" s="67">
        <f t="shared" si="0"/>
        <v>25531.200000000001</v>
      </c>
      <c r="I39" s="38"/>
      <c r="J39" s="56"/>
      <c r="K39" s="56"/>
      <c r="L39" s="56"/>
      <c r="M39" s="40"/>
    </row>
    <row r="40" spans="1:13" s="4" customFormat="1" ht="63">
      <c r="A40" s="62">
        <v>26</v>
      </c>
      <c r="B40" s="62"/>
      <c r="C40" s="75" t="s">
        <v>148</v>
      </c>
      <c r="D40" s="75" t="s">
        <v>151</v>
      </c>
      <c r="E40" s="76" t="s">
        <v>150</v>
      </c>
      <c r="F40" s="77">
        <v>46.788000000000004</v>
      </c>
      <c r="G40" s="78">
        <v>300</v>
      </c>
      <c r="H40" s="67">
        <f t="shared" si="0"/>
        <v>14036.400000000001</v>
      </c>
      <c r="I40" s="38"/>
      <c r="J40" s="56"/>
      <c r="K40" s="56"/>
      <c r="L40" s="56"/>
      <c r="M40" s="40"/>
    </row>
    <row r="41" spans="1:13" s="4" customFormat="1" ht="94.5">
      <c r="A41" s="62">
        <v>27</v>
      </c>
      <c r="B41" s="62"/>
      <c r="C41" s="75" t="s">
        <v>152</v>
      </c>
      <c r="D41" s="75" t="s">
        <v>153</v>
      </c>
      <c r="E41" s="76" t="s">
        <v>154</v>
      </c>
      <c r="F41" s="77">
        <v>5.2439999999999998</v>
      </c>
      <c r="G41" s="78">
        <v>400</v>
      </c>
      <c r="H41" s="67">
        <f t="shared" si="0"/>
        <v>2097.6</v>
      </c>
      <c r="I41" s="38"/>
      <c r="J41" s="56"/>
      <c r="K41" s="56"/>
      <c r="L41" s="56"/>
      <c r="M41" s="40"/>
    </row>
    <row r="42" spans="1:13" s="4" customFormat="1" ht="78.75">
      <c r="A42" s="62">
        <v>28</v>
      </c>
      <c r="B42" s="62"/>
      <c r="C42" s="75" t="s">
        <v>155</v>
      </c>
      <c r="D42" s="75" t="s">
        <v>156</v>
      </c>
      <c r="E42" s="76" t="s">
        <v>157</v>
      </c>
      <c r="F42" s="77">
        <v>769.32</v>
      </c>
      <c r="G42" s="78">
        <v>2</v>
      </c>
      <c r="H42" s="67">
        <f t="shared" si="0"/>
        <v>1538.64</v>
      </c>
      <c r="I42" s="38"/>
      <c r="J42" s="56"/>
      <c r="K42" s="56"/>
      <c r="L42" s="56"/>
      <c r="M42" s="40"/>
    </row>
    <row r="43" spans="1:13" s="4" customFormat="1" ht="78.75">
      <c r="A43" s="62">
        <v>29</v>
      </c>
      <c r="B43" s="62"/>
      <c r="C43" s="75" t="s">
        <v>155</v>
      </c>
      <c r="D43" s="75" t="s">
        <v>158</v>
      </c>
      <c r="E43" s="76" t="s">
        <v>157</v>
      </c>
      <c r="F43" s="77">
        <v>381.50400000000002</v>
      </c>
      <c r="G43" s="78">
        <v>800</v>
      </c>
      <c r="H43" s="67">
        <f t="shared" si="0"/>
        <v>305203.20000000001</v>
      </c>
      <c r="I43" s="38"/>
      <c r="J43" s="56"/>
      <c r="K43" s="56"/>
      <c r="L43" s="56"/>
      <c r="M43" s="40"/>
    </row>
    <row r="44" spans="1:13" s="4" customFormat="1" ht="78.75">
      <c r="A44" s="62">
        <v>30</v>
      </c>
      <c r="B44" s="62"/>
      <c r="C44" s="75" t="s">
        <v>155</v>
      </c>
      <c r="D44" s="75" t="s">
        <v>159</v>
      </c>
      <c r="E44" s="76" t="s">
        <v>160</v>
      </c>
      <c r="F44" s="77">
        <v>99.18</v>
      </c>
      <c r="G44" s="78">
        <v>100</v>
      </c>
      <c r="H44" s="67">
        <f t="shared" si="0"/>
        <v>9918</v>
      </c>
      <c r="I44" s="38"/>
      <c r="J44" s="56"/>
      <c r="K44" s="56"/>
      <c r="L44" s="56"/>
      <c r="M44" s="40"/>
    </row>
    <row r="45" spans="1:13" s="4" customFormat="1" ht="63">
      <c r="A45" s="62">
        <v>31</v>
      </c>
      <c r="B45" s="62"/>
      <c r="C45" s="75" t="s">
        <v>161</v>
      </c>
      <c r="D45" s="75" t="s">
        <v>162</v>
      </c>
      <c r="E45" s="76" t="s">
        <v>163</v>
      </c>
      <c r="F45" s="77">
        <v>37.308</v>
      </c>
      <c r="G45" s="78">
        <v>150</v>
      </c>
      <c r="H45" s="67">
        <f t="shared" si="0"/>
        <v>5596.2</v>
      </c>
      <c r="I45" s="38"/>
      <c r="J45" s="56"/>
      <c r="K45" s="56"/>
      <c r="L45" s="56"/>
      <c r="M45" s="40"/>
    </row>
    <row r="46" spans="1:13" s="4" customFormat="1" ht="94.5">
      <c r="A46" s="62">
        <v>32</v>
      </c>
      <c r="B46" s="62"/>
      <c r="C46" s="75" t="s">
        <v>164</v>
      </c>
      <c r="D46" s="75" t="s">
        <v>165</v>
      </c>
      <c r="E46" s="76" t="s">
        <v>166</v>
      </c>
      <c r="F46" s="77">
        <v>44.808000000000007</v>
      </c>
      <c r="G46" s="78">
        <v>18500</v>
      </c>
      <c r="H46" s="67">
        <f t="shared" si="0"/>
        <v>828948.00000000012</v>
      </c>
      <c r="I46" s="38"/>
      <c r="J46" s="56"/>
      <c r="K46" s="56"/>
      <c r="L46" s="56"/>
      <c r="M46" s="40"/>
    </row>
    <row r="47" spans="1:13" s="4" customFormat="1" ht="94.5">
      <c r="A47" s="62">
        <v>33</v>
      </c>
      <c r="B47" s="62"/>
      <c r="C47" s="75" t="s">
        <v>167</v>
      </c>
      <c r="D47" s="75" t="s">
        <v>167</v>
      </c>
      <c r="E47" s="76" t="s">
        <v>168</v>
      </c>
      <c r="F47" s="77">
        <v>86.867999999999995</v>
      </c>
      <c r="G47" s="78">
        <v>10</v>
      </c>
      <c r="H47" s="67">
        <f t="shared" si="0"/>
        <v>868.68</v>
      </c>
      <c r="I47" s="38"/>
      <c r="J47" s="56"/>
      <c r="K47" s="56"/>
      <c r="L47" s="56"/>
      <c r="M47" s="40"/>
    </row>
    <row r="48" spans="1:13" s="4" customFormat="1" ht="47.25">
      <c r="A48" s="62">
        <v>34</v>
      </c>
      <c r="B48" s="62"/>
      <c r="C48" s="75" t="s">
        <v>169</v>
      </c>
      <c r="D48" s="75" t="s">
        <v>170</v>
      </c>
      <c r="E48" s="76" t="s">
        <v>171</v>
      </c>
      <c r="F48" s="77">
        <v>24.84</v>
      </c>
      <c r="G48" s="78">
        <v>6500</v>
      </c>
      <c r="H48" s="67">
        <f t="shared" si="0"/>
        <v>161460</v>
      </c>
      <c r="I48" s="38"/>
      <c r="J48" s="56"/>
      <c r="K48" s="56"/>
      <c r="L48" s="56"/>
      <c r="M48" s="40"/>
    </row>
    <row r="49" spans="1:13" s="4" customFormat="1" ht="173.25">
      <c r="A49" s="62">
        <v>35</v>
      </c>
      <c r="B49" s="62"/>
      <c r="C49" s="75" t="s">
        <v>172</v>
      </c>
      <c r="D49" s="75" t="s">
        <v>173</v>
      </c>
      <c r="E49" s="76" t="s">
        <v>174</v>
      </c>
      <c r="F49" s="77">
        <v>563.25599999999997</v>
      </c>
      <c r="G49" s="78">
        <v>100</v>
      </c>
      <c r="H49" s="67">
        <f t="shared" si="0"/>
        <v>56325.599999999999</v>
      </c>
      <c r="I49" s="38"/>
      <c r="J49" s="56"/>
      <c r="K49" s="56"/>
      <c r="L49" s="56"/>
      <c r="M49" s="40"/>
    </row>
    <row r="50" spans="1:13" s="4" customFormat="1" ht="173.25">
      <c r="A50" s="62">
        <v>36</v>
      </c>
      <c r="B50" s="62"/>
      <c r="C50" s="75" t="s">
        <v>172</v>
      </c>
      <c r="D50" s="75" t="s">
        <v>175</v>
      </c>
      <c r="E50" s="76" t="s">
        <v>176</v>
      </c>
      <c r="F50" s="77">
        <v>691.404</v>
      </c>
      <c r="G50" s="78">
        <v>100</v>
      </c>
      <c r="H50" s="67">
        <f t="shared" si="0"/>
        <v>69140.399999999994</v>
      </c>
      <c r="I50" s="38"/>
      <c r="J50" s="56"/>
      <c r="K50" s="56"/>
      <c r="L50" s="56"/>
      <c r="M50" s="40"/>
    </row>
    <row r="51" spans="1:13" s="4" customFormat="1" ht="173.25">
      <c r="A51" s="62">
        <v>37</v>
      </c>
      <c r="B51" s="62"/>
      <c r="C51" s="75" t="s">
        <v>172</v>
      </c>
      <c r="D51" s="75" t="s">
        <v>177</v>
      </c>
      <c r="E51" s="76" t="s">
        <v>174</v>
      </c>
      <c r="F51" s="77">
        <v>370.488</v>
      </c>
      <c r="G51" s="78">
        <v>100</v>
      </c>
      <c r="H51" s="67">
        <f t="shared" si="0"/>
        <v>37048.800000000003</v>
      </c>
      <c r="I51" s="38"/>
      <c r="J51" s="56"/>
      <c r="K51" s="56"/>
      <c r="L51" s="56"/>
      <c r="M51" s="40"/>
    </row>
    <row r="52" spans="1:13" s="4" customFormat="1" ht="110.25">
      <c r="A52" s="62">
        <v>38</v>
      </c>
      <c r="B52" s="62"/>
      <c r="C52" s="75" t="s">
        <v>178</v>
      </c>
      <c r="D52" s="75" t="s">
        <v>179</v>
      </c>
      <c r="E52" s="76" t="s">
        <v>180</v>
      </c>
      <c r="F52" s="77">
        <v>12.888</v>
      </c>
      <c r="G52" s="78">
        <v>6000</v>
      </c>
      <c r="H52" s="67">
        <f t="shared" si="0"/>
        <v>77328</v>
      </c>
      <c r="I52" s="38"/>
      <c r="J52" s="56"/>
      <c r="K52" s="56"/>
      <c r="L52" s="56"/>
      <c r="M52" s="40"/>
    </row>
    <row r="53" spans="1:13" s="4" customFormat="1" ht="78.75">
      <c r="A53" s="62">
        <v>39</v>
      </c>
      <c r="B53" s="62"/>
      <c r="C53" s="75" t="s">
        <v>181</v>
      </c>
      <c r="D53" s="75" t="s">
        <v>182</v>
      </c>
      <c r="E53" s="76" t="s">
        <v>183</v>
      </c>
      <c r="F53" s="77">
        <v>22.2</v>
      </c>
      <c r="G53" s="78">
        <v>8500</v>
      </c>
      <c r="H53" s="67">
        <f t="shared" si="0"/>
        <v>188700</v>
      </c>
      <c r="I53" s="38"/>
      <c r="J53" s="56"/>
      <c r="K53" s="56"/>
      <c r="L53" s="56"/>
      <c r="M53" s="40"/>
    </row>
    <row r="54" spans="1:13" s="4" customFormat="1" ht="78.75">
      <c r="A54" s="62">
        <v>40</v>
      </c>
      <c r="B54" s="62"/>
      <c r="C54" s="75" t="s">
        <v>181</v>
      </c>
      <c r="D54" s="75" t="s">
        <v>184</v>
      </c>
      <c r="E54" s="76" t="s">
        <v>183</v>
      </c>
      <c r="F54" s="77">
        <v>16.2</v>
      </c>
      <c r="G54" s="78">
        <v>28000</v>
      </c>
      <c r="H54" s="67">
        <f t="shared" si="0"/>
        <v>453600</v>
      </c>
      <c r="I54" s="38"/>
      <c r="J54" s="56"/>
      <c r="K54" s="56"/>
      <c r="L54" s="56"/>
      <c r="M54" s="40"/>
    </row>
    <row r="55" spans="1:13" s="4" customFormat="1" ht="78.75">
      <c r="A55" s="62">
        <v>41</v>
      </c>
      <c r="B55" s="62"/>
      <c r="C55" s="75" t="s">
        <v>181</v>
      </c>
      <c r="D55" s="75" t="s">
        <v>185</v>
      </c>
      <c r="E55" s="76" t="s">
        <v>183</v>
      </c>
      <c r="F55" s="77">
        <v>10.199999999999999</v>
      </c>
      <c r="G55" s="78">
        <v>1500</v>
      </c>
      <c r="H55" s="67">
        <f t="shared" si="0"/>
        <v>15299.999999999998</v>
      </c>
      <c r="I55" s="38"/>
      <c r="J55" s="56"/>
      <c r="K55" s="56"/>
      <c r="L55" s="56"/>
      <c r="M55" s="40"/>
    </row>
    <row r="56" spans="1:13" s="4" customFormat="1" ht="409.5">
      <c r="A56" s="62">
        <v>42</v>
      </c>
      <c r="B56" s="62"/>
      <c r="C56" s="79" t="s">
        <v>186</v>
      </c>
      <c r="D56" s="80" t="s">
        <v>187</v>
      </c>
      <c r="E56" s="81" t="s">
        <v>5</v>
      </c>
      <c r="F56" s="82">
        <v>2680</v>
      </c>
      <c r="G56" s="78">
        <v>200</v>
      </c>
      <c r="H56" s="67">
        <f t="shared" si="0"/>
        <v>536000</v>
      </c>
      <c r="I56" s="38"/>
      <c r="J56" s="56"/>
      <c r="K56" s="56"/>
      <c r="L56" s="56"/>
      <c r="M56" s="40"/>
    </row>
    <row r="57" spans="1:13" s="4" customFormat="1" ht="31.5">
      <c r="A57" s="62">
        <v>43</v>
      </c>
      <c r="B57" s="62"/>
      <c r="C57" s="83" t="s">
        <v>57</v>
      </c>
      <c r="D57" s="80" t="s">
        <v>58</v>
      </c>
      <c r="E57" s="81" t="s">
        <v>6</v>
      </c>
      <c r="F57" s="82">
        <v>1590</v>
      </c>
      <c r="G57" s="78">
        <v>1</v>
      </c>
      <c r="H57" s="67">
        <f t="shared" si="0"/>
        <v>1590</v>
      </c>
      <c r="I57" s="38"/>
      <c r="J57" s="56"/>
      <c r="K57" s="56"/>
      <c r="L57" s="56"/>
      <c r="M57" s="40"/>
    </row>
    <row r="58" spans="1:13" s="4" customFormat="1" ht="18.75">
      <c r="A58" s="62">
        <v>44</v>
      </c>
      <c r="B58" s="62"/>
      <c r="C58" s="84" t="s">
        <v>59</v>
      </c>
      <c r="D58" s="84" t="s">
        <v>59</v>
      </c>
      <c r="E58" s="81" t="s">
        <v>5</v>
      </c>
      <c r="F58" s="85">
        <v>1502.2800000000002</v>
      </c>
      <c r="G58" s="78">
        <v>5</v>
      </c>
      <c r="H58" s="67">
        <f t="shared" si="0"/>
        <v>7511.4000000000015</v>
      </c>
      <c r="I58" s="38"/>
      <c r="J58" s="56"/>
      <c r="K58" s="56"/>
      <c r="L58" s="56"/>
      <c r="M58" s="40"/>
    </row>
    <row r="59" spans="1:13" s="4" customFormat="1" ht="18.75">
      <c r="A59" s="62">
        <v>45</v>
      </c>
      <c r="B59" s="62"/>
      <c r="C59" s="86" t="s">
        <v>60</v>
      </c>
      <c r="D59" s="84" t="s">
        <v>61</v>
      </c>
      <c r="E59" s="81" t="s">
        <v>1</v>
      </c>
      <c r="F59" s="85">
        <v>4160.16</v>
      </c>
      <c r="G59" s="78">
        <v>10</v>
      </c>
      <c r="H59" s="67">
        <f t="shared" si="0"/>
        <v>41601.599999999999</v>
      </c>
      <c r="I59" s="38"/>
      <c r="J59" s="56"/>
      <c r="K59" s="56"/>
      <c r="L59" s="56"/>
      <c r="M59" s="40"/>
    </row>
    <row r="60" spans="1:13" s="4" customFormat="1" ht="18.75">
      <c r="A60" s="62">
        <v>46</v>
      </c>
      <c r="B60" s="62"/>
      <c r="C60" s="87" t="s">
        <v>188</v>
      </c>
      <c r="D60" s="80" t="s">
        <v>189</v>
      </c>
      <c r="E60" s="88" t="s">
        <v>4</v>
      </c>
      <c r="F60" s="85">
        <v>64.2</v>
      </c>
      <c r="G60" s="78">
        <v>200</v>
      </c>
      <c r="H60" s="67">
        <f t="shared" si="0"/>
        <v>12840</v>
      </c>
      <c r="I60" s="38"/>
      <c r="J60" s="56"/>
      <c r="K60" s="56"/>
      <c r="L60" s="56"/>
      <c r="M60" s="40"/>
    </row>
    <row r="61" spans="1:13" s="4" customFormat="1" ht="31.5">
      <c r="A61" s="62">
        <v>47</v>
      </c>
      <c r="B61" s="62"/>
      <c r="C61" s="79" t="s">
        <v>62</v>
      </c>
      <c r="D61" s="79" t="s">
        <v>62</v>
      </c>
      <c r="E61" s="81" t="s">
        <v>2</v>
      </c>
      <c r="F61" s="85">
        <v>901.36800000000005</v>
      </c>
      <c r="G61" s="78">
        <v>10</v>
      </c>
      <c r="H61" s="67">
        <f t="shared" si="0"/>
        <v>9013.68</v>
      </c>
      <c r="I61" s="38"/>
      <c r="J61" s="56"/>
      <c r="K61" s="56"/>
      <c r="L61" s="56"/>
      <c r="M61" s="40"/>
    </row>
    <row r="62" spans="1:13" s="4" customFormat="1" ht="47.25">
      <c r="A62" s="62">
        <v>48</v>
      </c>
      <c r="B62" s="62"/>
      <c r="C62" s="79" t="s">
        <v>63</v>
      </c>
      <c r="D62" s="80" t="s">
        <v>63</v>
      </c>
      <c r="E62" s="81" t="s">
        <v>6</v>
      </c>
      <c r="F62" s="82">
        <v>6400</v>
      </c>
      <c r="G62" s="78">
        <v>1</v>
      </c>
      <c r="H62" s="67">
        <f t="shared" si="0"/>
        <v>6400</v>
      </c>
      <c r="I62" s="38"/>
      <c r="J62" s="56"/>
      <c r="K62" s="56"/>
      <c r="L62" s="56"/>
      <c r="M62" s="40"/>
    </row>
    <row r="63" spans="1:13" s="4" customFormat="1" ht="18.75">
      <c r="A63" s="62">
        <v>49</v>
      </c>
      <c r="B63" s="62"/>
      <c r="C63" s="79" t="s">
        <v>64</v>
      </c>
      <c r="D63" s="80" t="s">
        <v>64</v>
      </c>
      <c r="E63" s="81" t="s">
        <v>2</v>
      </c>
      <c r="F63" s="82">
        <v>2600</v>
      </c>
      <c r="G63" s="78">
        <v>0.5</v>
      </c>
      <c r="H63" s="67">
        <f t="shared" si="0"/>
        <v>1300</v>
      </c>
      <c r="I63" s="38"/>
      <c r="J63" s="56"/>
      <c r="K63" s="56"/>
      <c r="L63" s="56"/>
      <c r="M63" s="40"/>
    </row>
    <row r="64" spans="1:13" s="4" customFormat="1" ht="31.5">
      <c r="A64" s="62">
        <v>50</v>
      </c>
      <c r="B64" s="62"/>
      <c r="C64" s="79" t="s">
        <v>65</v>
      </c>
      <c r="D64" s="80" t="s">
        <v>66</v>
      </c>
      <c r="E64" s="81" t="s">
        <v>2</v>
      </c>
      <c r="F64" s="82">
        <v>60000</v>
      </c>
      <c r="G64" s="78">
        <v>0.05</v>
      </c>
      <c r="H64" s="67">
        <f t="shared" si="0"/>
        <v>3000</v>
      </c>
      <c r="I64" s="38"/>
      <c r="J64" s="56"/>
      <c r="K64" s="56"/>
      <c r="L64" s="56"/>
      <c r="M64" s="40"/>
    </row>
    <row r="65" spans="1:13" s="4" customFormat="1" ht="18.75">
      <c r="A65" s="62">
        <v>51</v>
      </c>
      <c r="B65" s="62"/>
      <c r="C65" s="79" t="s">
        <v>67</v>
      </c>
      <c r="D65" s="80" t="s">
        <v>67</v>
      </c>
      <c r="E65" s="81" t="s">
        <v>2</v>
      </c>
      <c r="F65" s="82">
        <v>38000</v>
      </c>
      <c r="G65" s="78">
        <v>0.05</v>
      </c>
      <c r="H65" s="67">
        <f t="shared" si="0"/>
        <v>1900</v>
      </c>
      <c r="I65" s="38"/>
      <c r="J65" s="56"/>
      <c r="K65" s="56"/>
      <c r="L65" s="56"/>
      <c r="M65" s="40"/>
    </row>
    <row r="66" spans="1:13" s="4" customFormat="1" ht="47.25">
      <c r="A66" s="62">
        <v>52</v>
      </c>
      <c r="B66" s="62"/>
      <c r="C66" s="79" t="s">
        <v>68</v>
      </c>
      <c r="D66" s="80" t="s">
        <v>68</v>
      </c>
      <c r="E66" s="81" t="s">
        <v>2</v>
      </c>
      <c r="F66" s="85">
        <v>2845.0872000000004</v>
      </c>
      <c r="G66" s="78">
        <v>0.5</v>
      </c>
      <c r="H66" s="67">
        <f t="shared" si="0"/>
        <v>1422.5436000000002</v>
      </c>
      <c r="I66" s="38"/>
      <c r="J66" s="56"/>
      <c r="K66" s="56"/>
      <c r="L66" s="56"/>
      <c r="M66" s="40"/>
    </row>
    <row r="67" spans="1:13" s="4" customFormat="1" ht="31.5">
      <c r="A67" s="62">
        <v>53</v>
      </c>
      <c r="B67" s="62"/>
      <c r="C67" s="79" t="s">
        <v>190</v>
      </c>
      <c r="D67" s="80" t="s">
        <v>190</v>
      </c>
      <c r="E67" s="81" t="s">
        <v>2</v>
      </c>
      <c r="F67" s="82">
        <v>3000</v>
      </c>
      <c r="G67" s="78">
        <v>0.5</v>
      </c>
      <c r="H67" s="67">
        <f t="shared" si="0"/>
        <v>1500</v>
      </c>
      <c r="I67" s="38"/>
      <c r="J67" s="56"/>
      <c r="K67" s="56"/>
      <c r="L67" s="56"/>
      <c r="M67" s="40"/>
    </row>
    <row r="68" spans="1:13" s="4" customFormat="1" ht="47.25">
      <c r="A68" s="62">
        <v>54</v>
      </c>
      <c r="B68" s="62"/>
      <c r="C68" s="79" t="s">
        <v>69</v>
      </c>
      <c r="D68" s="80" t="s">
        <v>69</v>
      </c>
      <c r="E68" s="81" t="s">
        <v>2</v>
      </c>
      <c r="F68" s="82">
        <v>5200</v>
      </c>
      <c r="G68" s="78">
        <v>0.5</v>
      </c>
      <c r="H68" s="67">
        <f t="shared" si="0"/>
        <v>2600</v>
      </c>
      <c r="I68" s="38"/>
      <c r="J68" s="56"/>
      <c r="K68" s="56"/>
      <c r="L68" s="56"/>
      <c r="M68" s="40"/>
    </row>
    <row r="69" spans="1:13" s="4" customFormat="1" ht="31.5">
      <c r="A69" s="62">
        <v>55</v>
      </c>
      <c r="B69" s="62"/>
      <c r="C69" s="79" t="s">
        <v>70</v>
      </c>
      <c r="D69" s="79" t="s">
        <v>70</v>
      </c>
      <c r="E69" s="81" t="s">
        <v>0</v>
      </c>
      <c r="F69" s="82">
        <v>1800</v>
      </c>
      <c r="G69" s="78">
        <v>4</v>
      </c>
      <c r="H69" s="67">
        <f t="shared" si="0"/>
        <v>7200</v>
      </c>
      <c r="I69" s="38"/>
      <c r="J69" s="56"/>
      <c r="K69" s="56"/>
      <c r="L69" s="56"/>
      <c r="M69" s="40"/>
    </row>
    <row r="70" spans="1:13" s="4" customFormat="1" ht="47.25">
      <c r="A70" s="62">
        <v>56</v>
      </c>
      <c r="B70" s="62"/>
      <c r="C70" s="79" t="s">
        <v>71</v>
      </c>
      <c r="D70" s="79" t="s">
        <v>71</v>
      </c>
      <c r="E70" s="81" t="s">
        <v>0</v>
      </c>
      <c r="F70" s="82">
        <v>85</v>
      </c>
      <c r="G70" s="78">
        <v>5</v>
      </c>
      <c r="H70" s="67">
        <f t="shared" si="0"/>
        <v>425</v>
      </c>
      <c r="I70" s="38"/>
      <c r="J70" s="56"/>
      <c r="K70" s="56"/>
      <c r="L70" s="56"/>
      <c r="M70" s="40"/>
    </row>
    <row r="71" spans="1:13" s="4" customFormat="1" ht="47.25">
      <c r="A71" s="62">
        <v>57</v>
      </c>
      <c r="B71" s="62"/>
      <c r="C71" s="79" t="s">
        <v>72</v>
      </c>
      <c r="D71" s="79" t="s">
        <v>72</v>
      </c>
      <c r="E71" s="81" t="s">
        <v>0</v>
      </c>
      <c r="F71" s="89">
        <v>520</v>
      </c>
      <c r="G71" s="78">
        <v>2</v>
      </c>
      <c r="H71" s="67">
        <f t="shared" si="0"/>
        <v>1040</v>
      </c>
      <c r="I71" s="38"/>
      <c r="J71" s="56"/>
      <c r="K71" s="56"/>
      <c r="L71" s="56"/>
      <c r="M71" s="40"/>
    </row>
    <row r="72" spans="1:13" s="4" customFormat="1" ht="47.25">
      <c r="A72" s="62">
        <v>58</v>
      </c>
      <c r="B72" s="62"/>
      <c r="C72" s="79" t="s">
        <v>73</v>
      </c>
      <c r="D72" s="79" t="s">
        <v>73</v>
      </c>
      <c r="E72" s="81" t="s">
        <v>0</v>
      </c>
      <c r="F72" s="89">
        <v>990</v>
      </c>
      <c r="G72" s="78">
        <v>1</v>
      </c>
      <c r="H72" s="67">
        <f t="shared" si="0"/>
        <v>990</v>
      </c>
      <c r="I72" s="38"/>
      <c r="J72" s="56"/>
      <c r="K72" s="56"/>
      <c r="L72" s="56"/>
      <c r="M72" s="40"/>
    </row>
    <row r="73" spans="1:13" s="4" customFormat="1" ht="78.75">
      <c r="A73" s="62">
        <v>59</v>
      </c>
      <c r="B73" s="62"/>
      <c r="C73" s="79" t="s">
        <v>74</v>
      </c>
      <c r="D73" s="79" t="s">
        <v>74</v>
      </c>
      <c r="E73" s="81" t="s">
        <v>0</v>
      </c>
      <c r="F73" s="82">
        <v>982</v>
      </c>
      <c r="G73" s="78">
        <v>2</v>
      </c>
      <c r="H73" s="67">
        <f t="shared" si="0"/>
        <v>1964</v>
      </c>
      <c r="I73" s="38"/>
      <c r="J73" s="56"/>
      <c r="K73" s="56"/>
      <c r="L73" s="56"/>
      <c r="M73" s="40"/>
    </row>
    <row r="74" spans="1:13" s="4" customFormat="1" ht="78.75">
      <c r="A74" s="62">
        <v>60</v>
      </c>
      <c r="B74" s="62"/>
      <c r="C74" s="79" t="s">
        <v>75</v>
      </c>
      <c r="D74" s="79" t="s">
        <v>75</v>
      </c>
      <c r="E74" s="81" t="s">
        <v>0</v>
      </c>
      <c r="F74" s="82">
        <v>750</v>
      </c>
      <c r="G74" s="78">
        <v>1</v>
      </c>
      <c r="H74" s="67">
        <f t="shared" si="0"/>
        <v>750</v>
      </c>
      <c r="I74" s="38"/>
      <c r="J74" s="56"/>
      <c r="K74" s="56"/>
      <c r="L74" s="56"/>
      <c r="M74" s="40"/>
    </row>
    <row r="75" spans="1:13" s="4" customFormat="1" ht="31.5">
      <c r="A75" s="62">
        <v>61</v>
      </c>
      <c r="B75" s="62"/>
      <c r="C75" s="79" t="s">
        <v>191</v>
      </c>
      <c r="D75" s="80" t="s">
        <v>192</v>
      </c>
      <c r="E75" s="90" t="s">
        <v>4</v>
      </c>
      <c r="F75" s="85">
        <v>63.026423999999999</v>
      </c>
      <c r="G75" s="78">
        <v>50</v>
      </c>
      <c r="H75" s="67">
        <f t="shared" si="0"/>
        <v>3151.3211999999999</v>
      </c>
      <c r="I75" s="38"/>
      <c r="J75" s="56"/>
      <c r="K75" s="56"/>
      <c r="L75" s="56"/>
      <c r="M75" s="40"/>
    </row>
    <row r="76" spans="1:13" s="4" customFormat="1" ht="31.5">
      <c r="A76" s="62">
        <v>62</v>
      </c>
      <c r="B76" s="62"/>
      <c r="C76" s="79" t="s">
        <v>76</v>
      </c>
      <c r="D76" s="79" t="s">
        <v>76</v>
      </c>
      <c r="E76" s="81" t="s">
        <v>0</v>
      </c>
      <c r="F76" s="82">
        <v>1380</v>
      </c>
      <c r="G76" s="78">
        <v>1</v>
      </c>
      <c r="H76" s="67">
        <f t="shared" si="0"/>
        <v>1380</v>
      </c>
      <c r="I76" s="38"/>
      <c r="J76" s="56"/>
      <c r="K76" s="56"/>
      <c r="L76" s="56"/>
      <c r="M76" s="40"/>
    </row>
    <row r="77" spans="1:13" s="4" customFormat="1" ht="18.75">
      <c r="A77" s="62">
        <v>63</v>
      </c>
      <c r="B77" s="62"/>
      <c r="C77" s="79" t="s">
        <v>77</v>
      </c>
      <c r="D77" s="79" t="s">
        <v>77</v>
      </c>
      <c r="E77" s="81" t="s">
        <v>0</v>
      </c>
      <c r="F77" s="85">
        <v>57.78</v>
      </c>
      <c r="G77" s="78">
        <v>2</v>
      </c>
      <c r="H77" s="67">
        <f t="shared" si="0"/>
        <v>115.56</v>
      </c>
      <c r="I77" s="38"/>
      <c r="J77" s="56"/>
      <c r="K77" s="56"/>
      <c r="L77" s="56"/>
      <c r="M77" s="40"/>
    </row>
    <row r="78" spans="1:13" s="4" customFormat="1" ht="31.5">
      <c r="A78" s="62">
        <v>64</v>
      </c>
      <c r="B78" s="62"/>
      <c r="C78" s="79" t="s">
        <v>193</v>
      </c>
      <c r="D78" s="79" t="s">
        <v>193</v>
      </c>
      <c r="E78" s="81" t="s">
        <v>0</v>
      </c>
      <c r="F78" s="85">
        <v>63.558</v>
      </c>
      <c r="G78" s="78">
        <v>5</v>
      </c>
      <c r="H78" s="67">
        <f t="shared" si="0"/>
        <v>317.79000000000002</v>
      </c>
      <c r="I78" s="38"/>
      <c r="J78" s="56"/>
      <c r="K78" s="56"/>
      <c r="L78" s="56"/>
      <c r="M78" s="40"/>
    </row>
    <row r="79" spans="1:13" s="4" customFormat="1" ht="31.5">
      <c r="A79" s="62">
        <v>65</v>
      </c>
      <c r="B79" s="62"/>
      <c r="C79" s="79" t="s">
        <v>78</v>
      </c>
      <c r="D79" s="79" t="s">
        <v>78</v>
      </c>
      <c r="E79" s="81" t="s">
        <v>0</v>
      </c>
      <c r="F79" s="89">
        <v>85</v>
      </c>
      <c r="G79" s="78">
        <v>400</v>
      </c>
      <c r="H79" s="67">
        <f t="shared" si="0"/>
        <v>34000</v>
      </c>
      <c r="I79" s="38"/>
      <c r="J79" s="56"/>
      <c r="K79" s="56"/>
      <c r="L79" s="56"/>
      <c r="M79" s="40"/>
    </row>
    <row r="80" spans="1:13" s="4" customFormat="1" ht="31.5">
      <c r="A80" s="62">
        <v>66</v>
      </c>
      <c r="B80" s="62"/>
      <c r="C80" s="79" t="s">
        <v>79</v>
      </c>
      <c r="D80" s="80"/>
      <c r="E80" s="81" t="s">
        <v>0</v>
      </c>
      <c r="F80" s="91">
        <v>1200</v>
      </c>
      <c r="G80" s="78">
        <v>1</v>
      </c>
      <c r="H80" s="67">
        <f t="shared" ref="H80:H99" si="1">G80*F80</f>
        <v>1200</v>
      </c>
      <c r="I80" s="38"/>
      <c r="J80" s="56"/>
      <c r="K80" s="56"/>
      <c r="L80" s="56"/>
      <c r="M80" s="40"/>
    </row>
    <row r="81" spans="1:13" s="4" customFormat="1" ht="31.5">
      <c r="A81" s="62">
        <v>67</v>
      </c>
      <c r="B81" s="62"/>
      <c r="C81" s="79" t="s">
        <v>80</v>
      </c>
      <c r="D81" s="80" t="s">
        <v>80</v>
      </c>
      <c r="E81" s="81" t="s">
        <v>3</v>
      </c>
      <c r="F81" s="89">
        <v>420</v>
      </c>
      <c r="G81" s="78">
        <v>10</v>
      </c>
      <c r="H81" s="67">
        <f t="shared" si="1"/>
        <v>4200</v>
      </c>
      <c r="I81" s="38"/>
      <c r="J81" s="56"/>
      <c r="K81" s="56"/>
      <c r="L81" s="56"/>
      <c r="M81" s="40"/>
    </row>
    <row r="82" spans="1:13" s="4" customFormat="1" ht="31.5">
      <c r="A82" s="62">
        <v>68</v>
      </c>
      <c r="B82" s="62"/>
      <c r="C82" s="79" t="s">
        <v>81</v>
      </c>
      <c r="D82" s="80" t="s">
        <v>81</v>
      </c>
      <c r="E82" s="81" t="s">
        <v>0</v>
      </c>
      <c r="F82" s="89">
        <v>60</v>
      </c>
      <c r="G82" s="78">
        <v>20</v>
      </c>
      <c r="H82" s="67">
        <f t="shared" si="1"/>
        <v>1200</v>
      </c>
      <c r="I82" s="38"/>
      <c r="J82" s="56"/>
      <c r="K82" s="56"/>
      <c r="L82" s="56"/>
      <c r="M82" s="40"/>
    </row>
    <row r="83" spans="1:13" s="4" customFormat="1" ht="31.5">
      <c r="A83" s="62">
        <v>69</v>
      </c>
      <c r="B83" s="62"/>
      <c r="C83" s="79" t="s">
        <v>194</v>
      </c>
      <c r="D83" s="80" t="s">
        <v>194</v>
      </c>
      <c r="E83" s="81" t="s">
        <v>0</v>
      </c>
      <c r="F83" s="85">
        <v>2080.08</v>
      </c>
      <c r="G83" s="78">
        <v>12</v>
      </c>
      <c r="H83" s="67">
        <f t="shared" si="1"/>
        <v>24960.959999999999</v>
      </c>
      <c r="I83" s="38"/>
      <c r="J83" s="56"/>
      <c r="K83" s="56"/>
      <c r="L83" s="56"/>
      <c r="M83" s="40"/>
    </row>
    <row r="84" spans="1:13" s="4" customFormat="1" ht="18.75">
      <c r="A84" s="62">
        <v>70</v>
      </c>
      <c r="B84" s="62"/>
      <c r="C84" s="79" t="s">
        <v>82</v>
      </c>
      <c r="D84" s="80" t="s">
        <v>82</v>
      </c>
      <c r="E84" s="81" t="s">
        <v>0</v>
      </c>
      <c r="F84" s="82">
        <v>800</v>
      </c>
      <c r="G84" s="78">
        <v>2</v>
      </c>
      <c r="H84" s="67">
        <f t="shared" si="1"/>
        <v>1600</v>
      </c>
      <c r="I84" s="38"/>
      <c r="J84" s="56"/>
      <c r="K84" s="56"/>
      <c r="L84" s="56"/>
      <c r="M84" s="40"/>
    </row>
    <row r="85" spans="1:13" s="4" customFormat="1" ht="18.75">
      <c r="A85" s="62">
        <v>71</v>
      </c>
      <c r="B85" s="62"/>
      <c r="C85" s="79" t="s">
        <v>83</v>
      </c>
      <c r="D85" s="80" t="s">
        <v>83</v>
      </c>
      <c r="E85" s="81" t="s">
        <v>0</v>
      </c>
      <c r="F85" s="82">
        <v>950</v>
      </c>
      <c r="G85" s="78">
        <v>3</v>
      </c>
      <c r="H85" s="67">
        <f t="shared" si="1"/>
        <v>2850</v>
      </c>
      <c r="I85" s="38"/>
      <c r="J85" s="56"/>
      <c r="K85" s="56"/>
      <c r="L85" s="56"/>
      <c r="M85" s="40"/>
    </row>
    <row r="86" spans="1:13" s="4" customFormat="1" ht="31.5">
      <c r="A86" s="62">
        <v>72</v>
      </c>
      <c r="B86" s="62"/>
      <c r="C86" s="79" t="s">
        <v>84</v>
      </c>
      <c r="D86" s="80" t="s">
        <v>84</v>
      </c>
      <c r="E86" s="81" t="s">
        <v>0</v>
      </c>
      <c r="F86" s="82">
        <v>395</v>
      </c>
      <c r="G86" s="78">
        <v>3</v>
      </c>
      <c r="H86" s="67">
        <f t="shared" si="1"/>
        <v>1185</v>
      </c>
      <c r="I86" s="38"/>
      <c r="J86" s="56"/>
      <c r="K86" s="56"/>
      <c r="L86" s="56"/>
      <c r="M86" s="40"/>
    </row>
    <row r="87" spans="1:13" s="4" customFormat="1" ht="18.75">
      <c r="A87" s="62">
        <v>73</v>
      </c>
      <c r="B87" s="62"/>
      <c r="C87" s="87" t="s">
        <v>85</v>
      </c>
      <c r="D87" s="80" t="s">
        <v>85</v>
      </c>
      <c r="E87" s="92" t="s">
        <v>4</v>
      </c>
      <c r="F87" s="82">
        <v>250</v>
      </c>
      <c r="G87" s="78">
        <v>2</v>
      </c>
      <c r="H87" s="67">
        <f t="shared" si="1"/>
        <v>500</v>
      </c>
      <c r="I87" s="38"/>
      <c r="J87" s="56"/>
      <c r="K87" s="56"/>
      <c r="L87" s="56"/>
      <c r="M87" s="40"/>
    </row>
    <row r="88" spans="1:13" s="4" customFormat="1" ht="31.5">
      <c r="A88" s="62">
        <v>74</v>
      </c>
      <c r="B88" s="62"/>
      <c r="C88" s="93" t="s">
        <v>86</v>
      </c>
      <c r="D88" s="80" t="s">
        <v>86</v>
      </c>
      <c r="E88" s="92" t="s">
        <v>6</v>
      </c>
      <c r="F88" s="82">
        <v>2400</v>
      </c>
      <c r="G88" s="78">
        <v>2</v>
      </c>
      <c r="H88" s="67">
        <f t="shared" si="1"/>
        <v>4800</v>
      </c>
      <c r="I88" s="38"/>
      <c r="J88" s="56"/>
      <c r="K88" s="56"/>
      <c r="L88" s="56"/>
      <c r="M88" s="40"/>
    </row>
    <row r="89" spans="1:13" s="4" customFormat="1" ht="78.75">
      <c r="A89" s="62">
        <v>75</v>
      </c>
      <c r="B89" s="62"/>
      <c r="C89" s="87" t="s">
        <v>87</v>
      </c>
      <c r="D89" s="80" t="s">
        <v>87</v>
      </c>
      <c r="E89" s="92" t="s">
        <v>0</v>
      </c>
      <c r="F89" s="89">
        <v>3450</v>
      </c>
      <c r="G89" s="78">
        <v>1</v>
      </c>
      <c r="H89" s="67">
        <f t="shared" si="1"/>
        <v>3450</v>
      </c>
      <c r="I89" s="38"/>
      <c r="J89" s="56"/>
      <c r="K89" s="56"/>
      <c r="L89" s="56"/>
      <c r="M89" s="40"/>
    </row>
    <row r="90" spans="1:13" s="4" customFormat="1" ht="47.25">
      <c r="A90" s="62">
        <v>76</v>
      </c>
      <c r="B90" s="62"/>
      <c r="C90" s="93" t="s">
        <v>88</v>
      </c>
      <c r="D90" s="80" t="s">
        <v>89</v>
      </c>
      <c r="E90" s="92" t="s">
        <v>0</v>
      </c>
      <c r="F90" s="85">
        <v>23479.480800000001</v>
      </c>
      <c r="G90" s="78">
        <v>1</v>
      </c>
      <c r="H90" s="67">
        <f t="shared" si="1"/>
        <v>23479.480800000001</v>
      </c>
      <c r="I90" s="38"/>
      <c r="J90" s="56"/>
      <c r="K90" s="56"/>
      <c r="L90" s="56"/>
      <c r="M90" s="40"/>
    </row>
    <row r="91" spans="1:13" s="4" customFormat="1" ht="18.75">
      <c r="A91" s="62">
        <v>77</v>
      </c>
      <c r="B91" s="62"/>
      <c r="C91" s="94" t="s">
        <v>195</v>
      </c>
      <c r="D91" s="94" t="s">
        <v>196</v>
      </c>
      <c r="E91" s="95" t="s">
        <v>197</v>
      </c>
      <c r="F91" s="96">
        <v>58</v>
      </c>
      <c r="G91" s="78">
        <v>2000</v>
      </c>
      <c r="H91" s="67">
        <f t="shared" si="1"/>
        <v>116000</v>
      </c>
      <c r="I91" s="38"/>
      <c r="J91" s="56"/>
      <c r="K91" s="56"/>
      <c r="L91" s="56"/>
      <c r="M91" s="40"/>
    </row>
    <row r="92" spans="1:13" s="4" customFormat="1" ht="18.75">
      <c r="A92" s="62">
        <v>78</v>
      </c>
      <c r="B92" s="62"/>
      <c r="C92" s="94" t="s">
        <v>198</v>
      </c>
      <c r="D92" s="94" t="s">
        <v>199</v>
      </c>
      <c r="E92" s="95" t="s">
        <v>7</v>
      </c>
      <c r="F92" s="96">
        <v>160</v>
      </c>
      <c r="G92" s="78">
        <v>600</v>
      </c>
      <c r="H92" s="67">
        <f t="shared" si="1"/>
        <v>96000</v>
      </c>
      <c r="I92" s="38"/>
      <c r="J92" s="56"/>
      <c r="K92" s="56"/>
      <c r="L92" s="56"/>
      <c r="M92" s="40"/>
    </row>
    <row r="93" spans="1:13" s="4" customFormat="1" ht="31.5">
      <c r="A93" s="62">
        <v>79</v>
      </c>
      <c r="B93" s="62"/>
      <c r="C93" s="97" t="s">
        <v>200</v>
      </c>
      <c r="D93" s="98" t="s">
        <v>201</v>
      </c>
      <c r="E93" s="99"/>
      <c r="F93" s="100">
        <v>4450</v>
      </c>
      <c r="G93" s="101">
        <v>50</v>
      </c>
      <c r="H93" s="67">
        <f t="shared" si="1"/>
        <v>222500</v>
      </c>
      <c r="I93" s="38"/>
      <c r="J93" s="56"/>
      <c r="K93" s="56"/>
      <c r="L93" s="56"/>
      <c r="M93" s="40"/>
    </row>
    <row r="94" spans="1:13" s="4" customFormat="1" ht="31.5">
      <c r="A94" s="62">
        <v>80</v>
      </c>
      <c r="B94" s="62"/>
      <c r="C94" s="97" t="s">
        <v>202</v>
      </c>
      <c r="D94" s="98" t="s">
        <v>203</v>
      </c>
      <c r="E94" s="99"/>
      <c r="F94" s="100">
        <v>13310</v>
      </c>
      <c r="G94" s="101">
        <v>80</v>
      </c>
      <c r="H94" s="67">
        <f t="shared" si="1"/>
        <v>1064800</v>
      </c>
      <c r="I94" s="38"/>
      <c r="J94" s="56"/>
      <c r="K94" s="56"/>
      <c r="L94" s="56"/>
      <c r="M94" s="40"/>
    </row>
    <row r="95" spans="1:13" s="4" customFormat="1" ht="189">
      <c r="A95" s="62">
        <v>81</v>
      </c>
      <c r="B95" s="62"/>
      <c r="C95" s="102" t="s">
        <v>52</v>
      </c>
      <c r="D95" s="98" t="s">
        <v>53</v>
      </c>
      <c r="E95" s="99"/>
      <c r="F95" s="100">
        <v>26420</v>
      </c>
      <c r="G95" s="101">
        <v>15</v>
      </c>
      <c r="H95" s="67">
        <f t="shared" si="1"/>
        <v>396300</v>
      </c>
      <c r="I95" s="38"/>
      <c r="J95" s="56"/>
      <c r="K95" s="56"/>
      <c r="L95" s="56"/>
      <c r="M95" s="40"/>
    </row>
    <row r="96" spans="1:13" s="4" customFormat="1" ht="31.5">
      <c r="A96" s="62">
        <v>82</v>
      </c>
      <c r="B96" s="62"/>
      <c r="C96" s="102" t="s">
        <v>54</v>
      </c>
      <c r="D96" s="98" t="s">
        <v>55</v>
      </c>
      <c r="E96" s="99"/>
      <c r="F96" s="100">
        <v>36570</v>
      </c>
      <c r="G96" s="101">
        <v>2</v>
      </c>
      <c r="H96" s="67">
        <f t="shared" si="1"/>
        <v>73140</v>
      </c>
      <c r="I96" s="38"/>
      <c r="J96" s="56"/>
      <c r="K96" s="56"/>
      <c r="L96" s="56"/>
      <c r="M96" s="40"/>
    </row>
    <row r="97" spans="1:13" s="4" customFormat="1" ht="31.5">
      <c r="A97" s="62">
        <v>83</v>
      </c>
      <c r="B97" s="62"/>
      <c r="C97" s="102" t="s">
        <v>56</v>
      </c>
      <c r="D97" s="98" t="s">
        <v>55</v>
      </c>
      <c r="E97" s="99"/>
      <c r="F97" s="100">
        <v>26570</v>
      </c>
      <c r="G97" s="101">
        <v>2</v>
      </c>
      <c r="H97" s="67">
        <f t="shared" si="1"/>
        <v>53140</v>
      </c>
      <c r="I97" s="38"/>
      <c r="J97" s="56"/>
      <c r="K97" s="56"/>
      <c r="L97" s="56"/>
      <c r="M97" s="40"/>
    </row>
    <row r="98" spans="1:13" s="4" customFormat="1" ht="47.25">
      <c r="A98" s="62">
        <v>84</v>
      </c>
      <c r="B98" s="62"/>
      <c r="C98" s="103" t="s">
        <v>204</v>
      </c>
      <c r="D98" s="98" t="s">
        <v>205</v>
      </c>
      <c r="E98" s="99"/>
      <c r="F98" s="100">
        <v>10010</v>
      </c>
      <c r="G98" s="101">
        <v>10</v>
      </c>
      <c r="H98" s="67">
        <f t="shared" si="1"/>
        <v>100100</v>
      </c>
      <c r="I98" s="38"/>
      <c r="J98" s="56"/>
      <c r="K98" s="56"/>
      <c r="L98" s="56"/>
      <c r="M98" s="40"/>
    </row>
    <row r="99" spans="1:13" s="4" customFormat="1" ht="32.25" thickBot="1">
      <c r="A99" s="62">
        <v>85</v>
      </c>
      <c r="B99" s="62"/>
      <c r="C99" s="68" t="s">
        <v>51</v>
      </c>
      <c r="D99" s="68" t="s">
        <v>206</v>
      </c>
      <c r="E99" s="68" t="s">
        <v>207</v>
      </c>
      <c r="F99" s="69">
        <v>64.8</v>
      </c>
      <c r="G99" s="101">
        <v>23500</v>
      </c>
      <c r="H99" s="67">
        <f t="shared" si="1"/>
        <v>1522800</v>
      </c>
      <c r="I99" s="38"/>
      <c r="J99" s="56"/>
      <c r="K99" s="56"/>
      <c r="L99" s="56"/>
      <c r="M99" s="40"/>
    </row>
    <row r="100" spans="1:13" s="4" customFormat="1" ht="18.75">
      <c r="A100" s="104"/>
      <c r="B100" s="104" t="s">
        <v>208</v>
      </c>
      <c r="C100" s="104"/>
      <c r="D100" s="104"/>
      <c r="E100" s="104"/>
      <c r="F100" s="104"/>
      <c r="G100" s="104"/>
      <c r="H100" s="105">
        <f>SUM(H15:H99)</f>
        <v>8815921.8555999994</v>
      </c>
      <c r="I100" s="38"/>
      <c r="J100" s="56"/>
      <c r="K100" s="56"/>
      <c r="L100" s="56"/>
      <c r="M100" s="40"/>
    </row>
    <row r="101" spans="1:13" ht="18.75">
      <c r="A101" s="22"/>
      <c r="B101" s="23"/>
      <c r="C101" s="40"/>
      <c r="D101" s="23"/>
      <c r="E101" s="25"/>
      <c r="F101" s="41"/>
      <c r="G101" s="42"/>
      <c r="H101" s="22"/>
      <c r="I101" s="57"/>
      <c r="J101" s="30"/>
      <c r="K101" s="30"/>
      <c r="L101" s="30"/>
      <c r="M101" s="22"/>
    </row>
    <row r="102" spans="1:13" ht="18.75">
      <c r="A102" s="51"/>
      <c r="B102" s="51"/>
      <c r="C102" s="51"/>
      <c r="D102" s="51"/>
      <c r="E102" s="51"/>
      <c r="F102" s="51"/>
      <c r="G102" s="51"/>
      <c r="H102" s="51"/>
      <c r="I102" s="51"/>
      <c r="J102" s="22"/>
      <c r="K102" s="22"/>
      <c r="L102" s="22"/>
      <c r="M102" s="22"/>
    </row>
    <row r="103" spans="1:13" ht="29.25" customHeight="1">
      <c r="A103" s="51" t="s">
        <v>212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87.75" customHeight="1">
      <c r="A104" s="53" t="s">
        <v>95</v>
      </c>
      <c r="B104" s="53"/>
      <c r="C104" s="53"/>
      <c r="D104" s="53"/>
      <c r="E104" s="53"/>
      <c r="F104" s="53"/>
      <c r="G104" s="53"/>
      <c r="H104" s="53"/>
      <c r="I104" s="53"/>
      <c r="J104" s="25"/>
      <c r="K104" s="25"/>
      <c r="L104" s="25"/>
      <c r="M104" s="25"/>
    </row>
    <row r="105" spans="1:13" ht="17.25" customHeight="1">
      <c r="A105" s="54" t="s">
        <v>105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ht="18.75" customHeight="1">
      <c r="A106" s="53" t="s">
        <v>213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25"/>
      <c r="L106" s="25"/>
      <c r="M106" s="25"/>
    </row>
    <row r="107" spans="1:13" ht="18.75" customHeight="1">
      <c r="A107" s="53" t="s">
        <v>96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25"/>
    </row>
    <row r="108" spans="1:13" ht="18.75" customHeight="1">
      <c r="A108" s="53" t="s">
        <v>97</v>
      </c>
      <c r="B108" s="53"/>
      <c r="C108" s="53"/>
      <c r="D108" s="53"/>
      <c r="E108" s="53"/>
      <c r="F108" s="53"/>
      <c r="G108" s="53"/>
      <c r="H108" s="53"/>
      <c r="I108" s="53"/>
      <c r="J108" s="25"/>
      <c r="K108" s="25"/>
      <c r="L108" s="25"/>
      <c r="M108" s="25"/>
    </row>
    <row r="109" spans="1:13" ht="18.75" customHeight="1">
      <c r="A109" s="52" t="s">
        <v>98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25"/>
    </row>
    <row r="110" spans="1:13" ht="18.75" customHeight="1">
      <c r="A110" s="45" t="s">
        <v>106</v>
      </c>
      <c r="B110" s="45"/>
      <c r="C110" s="45"/>
      <c r="D110" s="45"/>
      <c r="E110" s="45"/>
      <c r="F110" s="45"/>
      <c r="G110" s="45"/>
      <c r="H110" s="45"/>
      <c r="I110" s="45"/>
      <c r="J110" s="22"/>
      <c r="K110" s="22"/>
      <c r="L110" s="22"/>
      <c r="M110" s="22"/>
    </row>
    <row r="111" spans="1:13" ht="2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22"/>
      <c r="K111" s="22"/>
      <c r="L111" s="22"/>
      <c r="M111" s="22"/>
    </row>
    <row r="112" spans="1:13" ht="18.75" hidden="1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22"/>
      <c r="K112" s="22"/>
      <c r="L112" s="22"/>
      <c r="M112" s="22"/>
    </row>
    <row r="113" spans="1:13" ht="19.5" customHeight="1">
      <c r="A113" s="45" t="s">
        <v>99</v>
      </c>
      <c r="B113" s="45"/>
      <c r="C113" s="45"/>
      <c r="D113" s="45"/>
      <c r="E113" s="45"/>
      <c r="F113" s="45"/>
      <c r="G113" s="45"/>
      <c r="H113" s="45"/>
      <c r="I113" s="45"/>
      <c r="J113" s="22"/>
      <c r="K113" s="22"/>
      <c r="L113" s="22"/>
      <c r="M113" s="22"/>
    </row>
    <row r="114" spans="1:13" ht="19.5" customHeight="1">
      <c r="A114" s="45" t="s">
        <v>100</v>
      </c>
      <c r="B114" s="45"/>
      <c r="C114" s="45"/>
      <c r="D114" s="45"/>
      <c r="E114" s="45"/>
      <c r="F114" s="45"/>
      <c r="G114" s="45"/>
      <c r="H114" s="45"/>
      <c r="I114" s="45"/>
      <c r="J114" s="22"/>
      <c r="K114" s="22"/>
      <c r="L114" s="22"/>
      <c r="M114" s="22"/>
    </row>
    <row r="115" spans="1:13" ht="17.25" customHeight="1">
      <c r="A115" s="45" t="s">
        <v>102</v>
      </c>
      <c r="B115" s="45"/>
      <c r="C115" s="45"/>
      <c r="D115" s="45"/>
      <c r="E115" s="45"/>
      <c r="F115" s="45"/>
      <c r="G115" s="45"/>
      <c r="H115" s="45"/>
      <c r="I115" s="45"/>
      <c r="J115" s="22"/>
      <c r="K115" s="22"/>
      <c r="L115" s="22"/>
      <c r="M115" s="22"/>
    </row>
    <row r="116" spans="1:13" ht="15.75" customHeight="1">
      <c r="A116" s="45" t="s">
        <v>101</v>
      </c>
      <c r="B116" s="45"/>
      <c r="C116" s="45"/>
      <c r="D116" s="45"/>
      <c r="E116" s="45"/>
      <c r="F116" s="45"/>
      <c r="G116" s="45"/>
      <c r="H116" s="45"/>
      <c r="I116" s="45"/>
      <c r="J116" s="22"/>
      <c r="K116" s="22"/>
      <c r="L116" s="22"/>
      <c r="M116" s="22"/>
    </row>
    <row r="117" spans="1:13" ht="18.75" customHeight="1">
      <c r="A117" s="106" t="s">
        <v>214</v>
      </c>
      <c r="B117" s="106"/>
      <c r="C117" s="106"/>
      <c r="D117" s="106"/>
      <c r="E117" s="106"/>
      <c r="F117" s="106"/>
      <c r="G117" s="106"/>
      <c r="H117" s="106"/>
      <c r="I117" s="106"/>
      <c r="J117" s="22"/>
      <c r="K117" s="22"/>
      <c r="L117" s="22"/>
      <c r="M117" s="22"/>
    </row>
    <row r="118" spans="1:13" ht="18.75">
      <c r="A118" s="44"/>
      <c r="B118"/>
      <c r="C118"/>
      <c r="D118"/>
      <c r="E118"/>
      <c r="F118"/>
    </row>
    <row r="121" spans="1:13" ht="18.75">
      <c r="B121" s="25" t="s">
        <v>107</v>
      </c>
      <c r="C121" s="43" t="s">
        <v>108</v>
      </c>
    </row>
    <row r="123" spans="1:13" ht="18.75">
      <c r="B123" s="25" t="s">
        <v>209</v>
      </c>
      <c r="C123" s="43" t="s">
        <v>210</v>
      </c>
    </row>
  </sheetData>
  <mergeCells count="17">
    <mergeCell ref="A103:M103"/>
    <mergeCell ref="A102:I102"/>
    <mergeCell ref="A109:L109"/>
    <mergeCell ref="A104:I104"/>
    <mergeCell ref="A105:M105"/>
    <mergeCell ref="A106:J106"/>
    <mergeCell ref="A107:L107"/>
    <mergeCell ref="A108:I108"/>
    <mergeCell ref="A10:I10"/>
    <mergeCell ref="B11:I11"/>
    <mergeCell ref="B12:I12"/>
    <mergeCell ref="A117:I117"/>
    <mergeCell ref="A110:I112"/>
    <mergeCell ref="A113:I113"/>
    <mergeCell ref="A114:I114"/>
    <mergeCell ref="A115:I115"/>
    <mergeCell ref="A116:I116"/>
  </mergeCells>
  <hyperlinks>
    <hyperlink ref="I3" r:id="rId1" display="http://online.zakon.kz/Document/?link_id=1005265260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11"/>
  <sheetViews>
    <sheetView topLeftCell="C984" zoomScale="130" zoomScaleNormal="130" workbookViewId="0">
      <selection activeCell="F1012" sqref="F1012"/>
    </sheetView>
  </sheetViews>
  <sheetFormatPr defaultRowHeight="15"/>
  <cols>
    <col min="1" max="1" width="6.140625" customWidth="1"/>
    <col min="2" max="2" width="60.42578125" style="13" customWidth="1"/>
    <col min="3" max="3" width="23.7109375" style="13" customWidth="1"/>
    <col min="4" max="4" width="9.140625" style="14"/>
    <col min="5" max="5" width="9.140625" style="12"/>
    <col min="6" max="6" width="14.85546875" style="14" customWidth="1"/>
  </cols>
  <sheetData>
    <row r="3" spans="5:6">
      <c r="E3" s="19">
        <v>900</v>
      </c>
      <c r="F3" s="20">
        <v>25119</v>
      </c>
    </row>
    <row r="4" spans="5:6">
      <c r="E4" s="19">
        <v>560</v>
      </c>
      <c r="F4" s="20">
        <v>61381.599999999999</v>
      </c>
    </row>
    <row r="5" spans="5:6">
      <c r="E5" s="19">
        <v>350</v>
      </c>
      <c r="F5" s="20">
        <v>3825.5</v>
      </c>
    </row>
    <row r="6" spans="5:6" ht="19.5" customHeight="1">
      <c r="E6" s="19">
        <v>90</v>
      </c>
      <c r="F6" s="20">
        <v>1756.8</v>
      </c>
    </row>
    <row r="7" spans="5:6">
      <c r="E7" s="19">
        <v>600</v>
      </c>
      <c r="F7" s="20">
        <v>34374</v>
      </c>
    </row>
    <row r="8" spans="5:6">
      <c r="E8" s="19">
        <v>15</v>
      </c>
      <c r="F8" s="20">
        <v>27606</v>
      </c>
    </row>
    <row r="9" spans="5:6">
      <c r="E9" s="19">
        <v>50</v>
      </c>
      <c r="F9" s="20">
        <v>96300</v>
      </c>
    </row>
    <row r="10" spans="5:6">
      <c r="E10" s="19">
        <v>1000</v>
      </c>
      <c r="F10" s="20">
        <v>52850</v>
      </c>
    </row>
    <row r="11" spans="5:6" ht="17.25" customHeight="1">
      <c r="E11" s="19">
        <v>2000</v>
      </c>
      <c r="F11" s="20">
        <v>231120</v>
      </c>
    </row>
    <row r="12" spans="5:6" ht="18.75" customHeight="1">
      <c r="E12" s="19">
        <v>1100</v>
      </c>
      <c r="F12" s="20">
        <v>15048</v>
      </c>
    </row>
    <row r="13" spans="5:6">
      <c r="E13" s="19">
        <v>2010</v>
      </c>
      <c r="F13" s="20">
        <v>17667.899999999998</v>
      </c>
    </row>
    <row r="14" spans="5:6">
      <c r="E14" s="19">
        <v>105</v>
      </c>
      <c r="F14" s="20">
        <v>39246.899999999994</v>
      </c>
    </row>
    <row r="15" spans="5:6">
      <c r="E15" s="19">
        <v>210</v>
      </c>
      <c r="F15" s="20">
        <v>225882.30000000002</v>
      </c>
    </row>
    <row r="16" spans="5:6">
      <c r="E16" s="19">
        <v>3000</v>
      </c>
      <c r="F16" s="20">
        <v>21900</v>
      </c>
    </row>
    <row r="17" spans="5:6">
      <c r="E17" s="19">
        <v>1344</v>
      </c>
      <c r="F17" s="20">
        <v>428547.84000000003</v>
      </c>
    </row>
    <row r="18" spans="5:6">
      <c r="E18" s="19">
        <v>20</v>
      </c>
      <c r="F18" s="20">
        <v>47266</v>
      </c>
    </row>
    <row r="19" spans="5:6">
      <c r="E19" s="19">
        <v>5</v>
      </c>
      <c r="F19" s="20">
        <v>1758.5</v>
      </c>
    </row>
    <row r="20" spans="5:6">
      <c r="E20" s="19">
        <v>100</v>
      </c>
      <c r="F20" s="20">
        <v>119369</v>
      </c>
    </row>
    <row r="21" spans="5:6">
      <c r="E21" s="19">
        <v>200</v>
      </c>
      <c r="F21" s="20">
        <v>4648</v>
      </c>
    </row>
    <row r="22" spans="5:6">
      <c r="E22" s="19">
        <v>100</v>
      </c>
      <c r="F22" s="20">
        <v>123159.99999999999</v>
      </c>
    </row>
    <row r="23" spans="5:6">
      <c r="E23" s="19">
        <v>400</v>
      </c>
      <c r="F23" s="20">
        <v>45560</v>
      </c>
    </row>
    <row r="24" spans="5:6">
      <c r="E24" s="19">
        <v>600</v>
      </c>
      <c r="F24" s="20">
        <v>8652</v>
      </c>
    </row>
    <row r="25" spans="5:6">
      <c r="E25" s="19">
        <v>500</v>
      </c>
      <c r="F25" s="20">
        <v>3660</v>
      </c>
    </row>
    <row r="26" spans="5:6">
      <c r="E26" s="19">
        <v>135</v>
      </c>
      <c r="F26" s="20">
        <v>45134.549999999996</v>
      </c>
    </row>
    <row r="27" spans="5:6">
      <c r="E27" s="19">
        <v>10</v>
      </c>
      <c r="F27" s="20">
        <v>15524.300000000001</v>
      </c>
    </row>
    <row r="28" spans="5:6">
      <c r="E28" s="19">
        <v>5</v>
      </c>
      <c r="F28" s="20">
        <v>18725.75</v>
      </c>
    </row>
    <row r="29" spans="5:6">
      <c r="E29" s="19">
        <v>800</v>
      </c>
      <c r="F29" s="20">
        <v>14568</v>
      </c>
    </row>
    <row r="30" spans="5:6">
      <c r="E30" s="19">
        <v>2500</v>
      </c>
      <c r="F30" s="20">
        <v>78100</v>
      </c>
    </row>
    <row r="31" spans="5:6">
      <c r="E31" s="19">
        <v>10</v>
      </c>
      <c r="F31" s="20">
        <v>4459.8999999999996</v>
      </c>
    </row>
    <row r="32" spans="5:6">
      <c r="E32" s="19">
        <v>230</v>
      </c>
      <c r="F32" s="20">
        <v>6350.3</v>
      </c>
    </row>
    <row r="33" spans="5:6">
      <c r="E33" s="19">
        <v>150</v>
      </c>
      <c r="F33" s="20">
        <v>10272</v>
      </c>
    </row>
    <row r="34" spans="5:6">
      <c r="E34" s="19">
        <v>7100</v>
      </c>
      <c r="F34" s="20">
        <v>106500</v>
      </c>
    </row>
    <row r="35" spans="5:6">
      <c r="E35" s="19">
        <v>1000</v>
      </c>
      <c r="F35" s="20">
        <v>22220</v>
      </c>
    </row>
    <row r="36" spans="5:6">
      <c r="E36" s="19">
        <v>200</v>
      </c>
      <c r="F36" s="20">
        <v>22754</v>
      </c>
    </row>
    <row r="37" spans="5:6">
      <c r="E37" s="19">
        <v>140</v>
      </c>
      <c r="F37" s="20">
        <v>20624.8</v>
      </c>
    </row>
    <row r="38" spans="5:6">
      <c r="E38" s="19">
        <v>220</v>
      </c>
      <c r="F38" s="20">
        <v>12075.8</v>
      </c>
    </row>
    <row r="39" spans="5:6">
      <c r="E39" s="19">
        <v>39</v>
      </c>
      <c r="F39" s="20">
        <v>42802.11</v>
      </c>
    </row>
    <row r="40" spans="5:6">
      <c r="E40" s="19">
        <v>125</v>
      </c>
      <c r="F40" s="20">
        <v>187135</v>
      </c>
    </row>
    <row r="41" spans="5:6">
      <c r="E41" s="19">
        <v>200</v>
      </c>
      <c r="F41" s="20">
        <v>2418</v>
      </c>
    </row>
    <row r="42" spans="5:6">
      <c r="E42" s="19">
        <v>10</v>
      </c>
      <c r="F42" s="20">
        <v>39109.5</v>
      </c>
    </row>
    <row r="43" spans="5:6">
      <c r="E43" s="19">
        <v>200</v>
      </c>
      <c r="F43" s="20">
        <v>88382</v>
      </c>
    </row>
    <row r="44" spans="5:6">
      <c r="E44" s="19">
        <v>1500</v>
      </c>
      <c r="F44" s="20">
        <v>19815</v>
      </c>
    </row>
    <row r="45" spans="5:6">
      <c r="E45" s="19">
        <v>1700</v>
      </c>
      <c r="F45" s="20">
        <v>14364.999999999998</v>
      </c>
    </row>
    <row r="46" spans="5:6">
      <c r="E46" s="19">
        <v>180</v>
      </c>
      <c r="F46" s="20">
        <v>4210.2</v>
      </c>
    </row>
    <row r="47" spans="5:6">
      <c r="E47" s="19">
        <v>100</v>
      </c>
      <c r="F47" s="20">
        <v>844.99999999999989</v>
      </c>
    </row>
    <row r="48" spans="5:6">
      <c r="E48" s="19">
        <v>2000</v>
      </c>
      <c r="F48" s="20">
        <v>32920</v>
      </c>
    </row>
    <row r="49" spans="5:6">
      <c r="E49" s="19">
        <v>700</v>
      </c>
      <c r="F49" s="20">
        <v>1546685.0000000002</v>
      </c>
    </row>
    <row r="50" spans="5:6">
      <c r="E50" s="19">
        <v>600</v>
      </c>
      <c r="F50" s="20">
        <v>4944</v>
      </c>
    </row>
    <row r="51" spans="5:6">
      <c r="E51" s="19">
        <v>900</v>
      </c>
      <c r="F51" s="20">
        <v>4860</v>
      </c>
    </row>
    <row r="52" spans="5:6">
      <c r="E52" s="19">
        <v>1500</v>
      </c>
      <c r="F52" s="20">
        <v>102555</v>
      </c>
    </row>
    <row r="53" spans="5:6">
      <c r="E53" s="19">
        <v>900</v>
      </c>
      <c r="F53" s="20">
        <v>67518</v>
      </c>
    </row>
    <row r="54" spans="5:6">
      <c r="E54" s="19">
        <v>2000</v>
      </c>
      <c r="F54" s="20">
        <v>82240</v>
      </c>
    </row>
    <row r="55" spans="5:6">
      <c r="E55" s="19">
        <v>3450</v>
      </c>
      <c r="F55" s="20">
        <v>7279.5</v>
      </c>
    </row>
    <row r="56" spans="5:6">
      <c r="E56" s="19">
        <v>1600</v>
      </c>
      <c r="F56" s="20">
        <v>613760</v>
      </c>
    </row>
    <row r="57" spans="5:6">
      <c r="E57" s="19">
        <v>2100</v>
      </c>
      <c r="F57" s="20">
        <v>10542</v>
      </c>
    </row>
    <row r="58" spans="5:6">
      <c r="E58" s="19">
        <v>300</v>
      </c>
      <c r="F58" s="20">
        <v>8013</v>
      </c>
    </row>
    <row r="59" spans="5:6">
      <c r="E59" s="19">
        <v>1960</v>
      </c>
      <c r="F59" s="20">
        <v>115306.8</v>
      </c>
    </row>
    <row r="60" spans="5:6">
      <c r="E60" s="19">
        <v>280</v>
      </c>
      <c r="F60" s="20">
        <v>20692</v>
      </c>
    </row>
    <row r="61" spans="5:6">
      <c r="E61" s="19">
        <v>1800</v>
      </c>
      <c r="F61" s="20">
        <v>21186</v>
      </c>
    </row>
    <row r="62" spans="5:6">
      <c r="E62" s="19">
        <v>150</v>
      </c>
      <c r="F62" s="20">
        <v>36904.5</v>
      </c>
    </row>
    <row r="63" spans="5:6">
      <c r="E63" s="19">
        <v>48</v>
      </c>
      <c r="F63" s="20">
        <v>7395.84</v>
      </c>
    </row>
    <row r="64" spans="5:6">
      <c r="E64" s="19">
        <v>30</v>
      </c>
      <c r="F64" s="20">
        <v>895.5</v>
      </c>
    </row>
    <row r="65" spans="5:6">
      <c r="E65" s="19">
        <v>310</v>
      </c>
      <c r="F65" s="20">
        <v>11129</v>
      </c>
    </row>
    <row r="66" spans="5:6">
      <c r="E66" s="19">
        <v>180</v>
      </c>
      <c r="F66" s="20">
        <v>876.6</v>
      </c>
    </row>
    <row r="67" spans="5:6">
      <c r="E67" s="19">
        <v>2550</v>
      </c>
      <c r="F67" s="20">
        <v>100393.5</v>
      </c>
    </row>
    <row r="68" spans="5:6">
      <c r="E68" s="19">
        <v>60</v>
      </c>
      <c r="F68" s="20">
        <v>28947.599999999999</v>
      </c>
    </row>
    <row r="69" spans="5:6">
      <c r="E69" s="19">
        <v>100</v>
      </c>
      <c r="F69" s="20">
        <v>915</v>
      </c>
    </row>
    <row r="70" spans="5:6">
      <c r="E70" s="19">
        <v>40</v>
      </c>
      <c r="F70" s="20">
        <v>17120</v>
      </c>
    </row>
    <row r="71" spans="5:6">
      <c r="E71" s="19">
        <v>1000</v>
      </c>
      <c r="F71" s="20">
        <v>29260</v>
      </c>
    </row>
    <row r="72" spans="5:6">
      <c r="E72" s="19">
        <v>100</v>
      </c>
      <c r="F72" s="20">
        <v>32794</v>
      </c>
    </row>
    <row r="73" spans="5:6">
      <c r="E73" s="19">
        <v>2140</v>
      </c>
      <c r="F73" s="20">
        <v>47272.6</v>
      </c>
    </row>
    <row r="74" spans="5:6">
      <c r="E74" s="19">
        <v>1000</v>
      </c>
      <c r="F74" s="20">
        <v>28370</v>
      </c>
    </row>
    <row r="75" spans="5:6">
      <c r="E75" s="19">
        <v>450</v>
      </c>
      <c r="F75" s="20">
        <v>21667.5</v>
      </c>
    </row>
    <row r="76" spans="5:6">
      <c r="E76" s="19">
        <v>5800</v>
      </c>
      <c r="F76" s="20">
        <v>474440</v>
      </c>
    </row>
    <row r="77" spans="5:6">
      <c r="E77" s="19">
        <v>200</v>
      </c>
      <c r="F77" s="20">
        <v>112961.99999999999</v>
      </c>
    </row>
    <row r="78" spans="5:6">
      <c r="E78" s="19">
        <v>1200</v>
      </c>
      <c r="F78" s="20">
        <v>210672</v>
      </c>
    </row>
    <row r="79" spans="5:6">
      <c r="E79" s="19">
        <v>108</v>
      </c>
      <c r="F79" s="20">
        <v>39562.559999999998</v>
      </c>
    </row>
    <row r="80" spans="5:6">
      <c r="E80" s="19">
        <v>800</v>
      </c>
      <c r="F80" s="20">
        <v>11800</v>
      </c>
    </row>
    <row r="81" spans="5:6">
      <c r="E81" s="19">
        <v>300</v>
      </c>
      <c r="F81" s="20">
        <v>38118</v>
      </c>
    </row>
    <row r="82" spans="5:6">
      <c r="E82" s="19">
        <v>300</v>
      </c>
      <c r="F82" s="20">
        <v>1026</v>
      </c>
    </row>
    <row r="83" spans="5:6">
      <c r="E83" s="19">
        <v>100</v>
      </c>
      <c r="F83" s="20">
        <v>4687</v>
      </c>
    </row>
    <row r="84" spans="5:6" ht="17.25" customHeight="1">
      <c r="E84" s="19">
        <v>50</v>
      </c>
      <c r="F84" s="20">
        <v>34300.5</v>
      </c>
    </row>
    <row r="85" spans="5:6">
      <c r="E85" s="19">
        <v>20</v>
      </c>
      <c r="F85" s="20">
        <v>4857.7999999999993</v>
      </c>
    </row>
    <row r="86" spans="5:6">
      <c r="E86" s="19">
        <v>1500</v>
      </c>
      <c r="F86" s="20">
        <v>31710</v>
      </c>
    </row>
    <row r="87" spans="5:6">
      <c r="E87" s="19">
        <v>2500</v>
      </c>
      <c r="F87" s="20">
        <v>58724.999999999993</v>
      </c>
    </row>
    <row r="88" spans="5:6">
      <c r="E88" s="19">
        <v>2000</v>
      </c>
      <c r="F88" s="20">
        <v>1352480</v>
      </c>
    </row>
    <row r="89" spans="5:6">
      <c r="E89" s="19">
        <v>300</v>
      </c>
      <c r="F89" s="20">
        <v>15831.000000000002</v>
      </c>
    </row>
    <row r="90" spans="5:6">
      <c r="E90" s="19">
        <v>4300</v>
      </c>
      <c r="F90" s="20">
        <v>421572</v>
      </c>
    </row>
    <row r="91" spans="5:6">
      <c r="E91" s="19">
        <v>10</v>
      </c>
      <c r="F91" s="20">
        <v>1679.1999999999998</v>
      </c>
    </row>
    <row r="92" spans="5:6">
      <c r="E92" s="19">
        <v>25</v>
      </c>
      <c r="F92" s="20">
        <v>17902.75</v>
      </c>
    </row>
    <row r="93" spans="5:6">
      <c r="E93" s="19">
        <v>10</v>
      </c>
      <c r="F93" s="20">
        <v>2450.1</v>
      </c>
    </row>
    <row r="94" spans="5:6">
      <c r="E94" s="19">
        <v>7500</v>
      </c>
      <c r="F94" s="20">
        <v>102300</v>
      </c>
    </row>
    <row r="95" spans="5:6">
      <c r="E95" s="19">
        <v>600</v>
      </c>
      <c r="F95" s="20">
        <v>4884</v>
      </c>
    </row>
    <row r="96" spans="5:6">
      <c r="E96" s="19">
        <v>1020</v>
      </c>
      <c r="F96" s="20">
        <v>8160</v>
      </c>
    </row>
    <row r="97" spans="5:6">
      <c r="E97" s="19">
        <v>200</v>
      </c>
      <c r="F97" s="20">
        <v>414732</v>
      </c>
    </row>
    <row r="98" spans="5:6">
      <c r="E98" s="19">
        <v>4000</v>
      </c>
      <c r="F98" s="20">
        <v>58440</v>
      </c>
    </row>
    <row r="99" spans="5:6">
      <c r="E99" s="19">
        <v>510</v>
      </c>
      <c r="F99" s="20">
        <v>149032.20000000001</v>
      </c>
    </row>
    <row r="100" spans="5:6">
      <c r="E100" s="19">
        <v>30</v>
      </c>
      <c r="F100" s="20">
        <v>45225.599999999999</v>
      </c>
    </row>
    <row r="101" spans="5:6">
      <c r="E101" s="19">
        <v>154</v>
      </c>
      <c r="F101" s="20">
        <v>53952.359999999993</v>
      </c>
    </row>
    <row r="102" spans="5:6">
      <c r="E102" s="19">
        <v>100</v>
      </c>
      <c r="F102" s="20">
        <v>245030.00000000003</v>
      </c>
    </row>
    <row r="103" spans="5:6">
      <c r="E103" s="19">
        <v>20</v>
      </c>
      <c r="F103" s="20">
        <v>14038.4</v>
      </c>
    </row>
    <row r="104" spans="5:6">
      <c r="E104" s="19">
        <v>840</v>
      </c>
      <c r="F104" s="20">
        <v>8895.6</v>
      </c>
    </row>
    <row r="105" spans="5:6">
      <c r="E105" s="19">
        <v>3400</v>
      </c>
      <c r="F105" s="20">
        <v>60621.999999999993</v>
      </c>
    </row>
    <row r="106" spans="5:6">
      <c r="E106" s="19">
        <v>3300</v>
      </c>
      <c r="F106" s="20">
        <v>21912</v>
      </c>
    </row>
    <row r="107" spans="5:6">
      <c r="E107" s="19">
        <v>670</v>
      </c>
      <c r="F107" s="20">
        <v>57077.299999999996</v>
      </c>
    </row>
    <row r="108" spans="5:6">
      <c r="E108" s="19">
        <v>600</v>
      </c>
      <c r="F108" s="20">
        <v>30636</v>
      </c>
    </row>
    <row r="109" spans="5:6">
      <c r="E109" s="19">
        <v>1500</v>
      </c>
      <c r="F109" s="20">
        <v>7350.0000000000009</v>
      </c>
    </row>
    <row r="110" spans="5:6">
      <c r="E110" s="19">
        <v>110</v>
      </c>
      <c r="F110" s="20">
        <v>9259.8000000000011</v>
      </c>
    </row>
    <row r="111" spans="5:6">
      <c r="E111" s="19">
        <v>10</v>
      </c>
      <c r="F111" s="20">
        <v>107963</v>
      </c>
    </row>
    <row r="112" spans="5:6">
      <c r="E112" s="19">
        <v>168</v>
      </c>
      <c r="F112" s="20">
        <v>58710.960000000006</v>
      </c>
    </row>
    <row r="113" spans="5:6">
      <c r="E113" s="19">
        <v>1530</v>
      </c>
      <c r="F113" s="20">
        <v>98547.299999999988</v>
      </c>
    </row>
    <row r="114" spans="5:6">
      <c r="E114" s="19">
        <v>930</v>
      </c>
      <c r="F114" s="20">
        <v>45058.5</v>
      </c>
    </row>
    <row r="115" spans="5:6">
      <c r="E115" s="19">
        <v>10</v>
      </c>
      <c r="F115" s="20">
        <v>21151.8</v>
      </c>
    </row>
    <row r="116" spans="5:6">
      <c r="E116" s="19">
        <v>1400</v>
      </c>
      <c r="F116" s="20">
        <v>19474</v>
      </c>
    </row>
    <row r="117" spans="5:6">
      <c r="E117" s="19">
        <v>200</v>
      </c>
      <c r="F117" s="20">
        <v>29532</v>
      </c>
    </row>
    <row r="118" spans="5:6">
      <c r="E118" s="19">
        <v>400</v>
      </c>
      <c r="F118" s="20">
        <v>36792</v>
      </c>
    </row>
    <row r="119" spans="5:6">
      <c r="E119" s="19">
        <v>300</v>
      </c>
      <c r="F119" s="20">
        <v>27594</v>
      </c>
    </row>
    <row r="120" spans="5:6">
      <c r="E120" s="19">
        <v>600</v>
      </c>
      <c r="F120" s="20">
        <v>55188</v>
      </c>
    </row>
    <row r="121" spans="5:6">
      <c r="E121" s="19">
        <v>200</v>
      </c>
      <c r="F121" s="20">
        <v>29852</v>
      </c>
    </row>
    <row r="122" spans="5:6">
      <c r="E122" s="19">
        <v>50</v>
      </c>
      <c r="F122" s="20">
        <v>7463</v>
      </c>
    </row>
    <row r="123" spans="5:6">
      <c r="E123" s="19">
        <v>30</v>
      </c>
      <c r="F123" s="20">
        <v>4477.7999999999993</v>
      </c>
    </row>
    <row r="124" spans="5:6">
      <c r="E124" s="19">
        <v>5000</v>
      </c>
      <c r="F124" s="20">
        <v>208299.99999999997</v>
      </c>
    </row>
    <row r="125" spans="5:6" ht="19.5" customHeight="1">
      <c r="E125" s="19">
        <v>24000</v>
      </c>
      <c r="F125" s="20">
        <v>791280</v>
      </c>
    </row>
    <row r="126" spans="5:6">
      <c r="E126" s="19">
        <v>23040</v>
      </c>
      <c r="F126" s="20">
        <v>405734.39999999997</v>
      </c>
    </row>
    <row r="127" spans="5:6" ht="29.25" customHeight="1">
      <c r="E127" s="19">
        <v>30</v>
      </c>
      <c r="F127" s="20">
        <v>2537.4</v>
      </c>
    </row>
    <row r="128" spans="5:6" ht="19.5" customHeight="1">
      <c r="E128" s="19">
        <v>50</v>
      </c>
      <c r="F128" s="20">
        <v>4229</v>
      </c>
    </row>
    <row r="129" spans="5:6">
      <c r="E129" s="19">
        <v>400</v>
      </c>
      <c r="F129" s="20">
        <v>85180</v>
      </c>
    </row>
    <row r="130" spans="5:6">
      <c r="E130" s="19">
        <v>3000</v>
      </c>
      <c r="F130" s="20">
        <v>130800</v>
      </c>
    </row>
    <row r="131" spans="5:6">
      <c r="E131" s="19">
        <v>37800</v>
      </c>
      <c r="F131" s="20">
        <v>1648080</v>
      </c>
    </row>
    <row r="132" spans="5:6">
      <c r="E132" s="19">
        <v>10400</v>
      </c>
      <c r="F132" s="20">
        <v>453440</v>
      </c>
    </row>
    <row r="133" spans="5:6">
      <c r="E133" s="19">
        <v>200</v>
      </c>
      <c r="F133" s="20">
        <v>10342</v>
      </c>
    </row>
    <row r="134" spans="5:6">
      <c r="E134" s="19">
        <v>15000</v>
      </c>
      <c r="F134" s="20">
        <v>1013549.9999999999</v>
      </c>
    </row>
    <row r="135" spans="5:6">
      <c r="E135" s="19">
        <v>24000</v>
      </c>
      <c r="F135" s="20">
        <v>1507440</v>
      </c>
    </row>
    <row r="136" spans="5:6">
      <c r="E136" s="19">
        <v>16000</v>
      </c>
      <c r="F136" s="20">
        <v>781280</v>
      </c>
    </row>
    <row r="137" spans="5:6">
      <c r="E137" s="19">
        <v>12000</v>
      </c>
      <c r="F137" s="20">
        <v>512040</v>
      </c>
    </row>
    <row r="138" spans="5:6">
      <c r="E138" s="19">
        <v>16000</v>
      </c>
      <c r="F138" s="20">
        <v>84160</v>
      </c>
    </row>
    <row r="139" spans="5:6">
      <c r="E139" s="19">
        <v>600</v>
      </c>
      <c r="F139" s="20">
        <v>269640</v>
      </c>
    </row>
    <row r="140" spans="5:6">
      <c r="E140" s="19">
        <v>1000</v>
      </c>
      <c r="F140" s="20">
        <v>51140</v>
      </c>
    </row>
    <row r="141" spans="5:6">
      <c r="E141" s="19">
        <v>38000</v>
      </c>
      <c r="F141" s="20">
        <v>349220</v>
      </c>
    </row>
    <row r="142" spans="5:6">
      <c r="E142" s="19">
        <v>50</v>
      </c>
      <c r="F142" s="20">
        <v>3112</v>
      </c>
    </row>
    <row r="143" spans="5:6" ht="15.75" customHeight="1">
      <c r="E143" s="19">
        <v>50000</v>
      </c>
      <c r="F143" s="20">
        <v>1765500</v>
      </c>
    </row>
    <row r="144" spans="5:6">
      <c r="E144" s="19">
        <v>25000</v>
      </c>
      <c r="F144" s="20">
        <v>882750</v>
      </c>
    </row>
    <row r="145" spans="5:6">
      <c r="E145" s="19">
        <v>25000</v>
      </c>
      <c r="F145" s="20">
        <v>882750</v>
      </c>
    </row>
    <row r="146" spans="5:6">
      <c r="E146" s="17">
        <v>7050</v>
      </c>
      <c r="F146" s="17">
        <v>242520</v>
      </c>
    </row>
    <row r="147" spans="5:6">
      <c r="E147" s="17">
        <v>8000</v>
      </c>
      <c r="F147" s="17">
        <v>500800</v>
      </c>
    </row>
    <row r="148" spans="5:6" ht="32.25" customHeight="1">
      <c r="E148" s="17">
        <v>6300</v>
      </c>
      <c r="F148" s="17">
        <v>460971</v>
      </c>
    </row>
    <row r="149" spans="5:6">
      <c r="E149" s="17">
        <v>6050</v>
      </c>
      <c r="F149" s="17">
        <v>255612.5</v>
      </c>
    </row>
    <row r="150" spans="5:6">
      <c r="F150" s="14">
        <f>SUM(F3:F149)</f>
        <v>23386069.32</v>
      </c>
    </row>
    <row r="153" spans="5:6">
      <c r="E153" s="19">
        <v>900</v>
      </c>
      <c r="F153" s="20">
        <v>25119</v>
      </c>
    </row>
    <row r="154" spans="5:6">
      <c r="E154" s="19">
        <v>560</v>
      </c>
      <c r="F154" s="20">
        <v>61381.599999999999</v>
      </c>
    </row>
    <row r="155" spans="5:6">
      <c r="E155" s="19">
        <v>350</v>
      </c>
      <c r="F155" s="20">
        <v>3825.5</v>
      </c>
    </row>
    <row r="156" spans="5:6" ht="42.75" customHeight="1">
      <c r="E156" s="19">
        <v>90</v>
      </c>
      <c r="F156" s="20">
        <v>1756.8</v>
      </c>
    </row>
    <row r="157" spans="5:6">
      <c r="E157" s="19">
        <v>600</v>
      </c>
      <c r="F157" s="20">
        <v>34374</v>
      </c>
    </row>
    <row r="158" spans="5:6">
      <c r="E158" s="19">
        <v>15</v>
      </c>
      <c r="F158" s="20">
        <v>27606</v>
      </c>
    </row>
    <row r="159" spans="5:6">
      <c r="E159" s="19">
        <v>50</v>
      </c>
      <c r="F159" s="20">
        <v>96300</v>
      </c>
    </row>
    <row r="160" spans="5:6">
      <c r="E160" s="19">
        <v>1000</v>
      </c>
      <c r="F160" s="20">
        <v>52850</v>
      </c>
    </row>
    <row r="161" spans="5:6">
      <c r="E161" s="19">
        <v>2000</v>
      </c>
      <c r="F161" s="20">
        <v>231120</v>
      </c>
    </row>
    <row r="162" spans="5:6">
      <c r="E162" s="19">
        <v>1100</v>
      </c>
      <c r="F162" s="20">
        <v>15048</v>
      </c>
    </row>
    <row r="163" spans="5:6">
      <c r="E163" s="19">
        <v>2010</v>
      </c>
      <c r="F163" s="20">
        <v>17667.899999999998</v>
      </c>
    </row>
    <row r="164" spans="5:6">
      <c r="E164" s="19">
        <v>105</v>
      </c>
      <c r="F164" s="20">
        <v>39246.899999999994</v>
      </c>
    </row>
    <row r="165" spans="5:6">
      <c r="E165" s="19">
        <v>210</v>
      </c>
      <c r="F165" s="20">
        <v>225882.30000000002</v>
      </c>
    </row>
    <row r="166" spans="5:6">
      <c r="E166" s="19">
        <v>3000</v>
      </c>
      <c r="F166" s="20">
        <v>21900</v>
      </c>
    </row>
    <row r="167" spans="5:6">
      <c r="E167" s="19">
        <v>1344</v>
      </c>
      <c r="F167" s="20">
        <v>428547.84000000003</v>
      </c>
    </row>
    <row r="168" spans="5:6">
      <c r="E168" s="19">
        <v>20</v>
      </c>
      <c r="F168" s="20">
        <v>47266</v>
      </c>
    </row>
    <row r="169" spans="5:6">
      <c r="E169" s="19">
        <v>5</v>
      </c>
      <c r="F169" s="20">
        <v>1758.5</v>
      </c>
    </row>
    <row r="170" spans="5:6">
      <c r="E170" s="19">
        <v>100</v>
      </c>
      <c r="F170" s="20">
        <v>119369</v>
      </c>
    </row>
    <row r="171" spans="5:6">
      <c r="E171" s="19">
        <v>200</v>
      </c>
      <c r="F171" s="20">
        <v>4648</v>
      </c>
    </row>
    <row r="172" spans="5:6">
      <c r="E172" s="19">
        <v>100</v>
      </c>
      <c r="F172" s="20">
        <v>123159.99999999999</v>
      </c>
    </row>
    <row r="173" spans="5:6">
      <c r="E173" s="19">
        <v>400</v>
      </c>
      <c r="F173" s="20">
        <v>45560</v>
      </c>
    </row>
    <row r="174" spans="5:6">
      <c r="E174" s="19">
        <v>600</v>
      </c>
      <c r="F174" s="20">
        <v>8652</v>
      </c>
    </row>
    <row r="175" spans="5:6">
      <c r="E175" s="19">
        <v>500</v>
      </c>
      <c r="F175" s="20">
        <v>3660</v>
      </c>
    </row>
    <row r="176" spans="5:6">
      <c r="E176" s="19">
        <v>135</v>
      </c>
      <c r="F176" s="20">
        <v>45134.549999999996</v>
      </c>
    </row>
    <row r="177" spans="5:6">
      <c r="E177" s="19">
        <v>10</v>
      </c>
      <c r="F177" s="20">
        <v>15524.300000000001</v>
      </c>
    </row>
    <row r="178" spans="5:6">
      <c r="E178" s="19">
        <v>5</v>
      </c>
      <c r="F178" s="20">
        <v>18628.699999999997</v>
      </c>
    </row>
    <row r="179" spans="5:6">
      <c r="E179" s="19">
        <v>800</v>
      </c>
      <c r="F179" s="20">
        <v>14568</v>
      </c>
    </row>
    <row r="180" spans="5:6">
      <c r="E180" s="19">
        <v>2500</v>
      </c>
      <c r="F180" s="20">
        <v>78100</v>
      </c>
    </row>
    <row r="181" spans="5:6">
      <c r="E181" s="19">
        <v>10</v>
      </c>
      <c r="F181" s="20">
        <v>4459.8999999999996</v>
      </c>
    </row>
    <row r="182" spans="5:6">
      <c r="E182" s="19">
        <v>230</v>
      </c>
      <c r="F182" s="20">
        <v>6350.3</v>
      </c>
    </row>
    <row r="183" spans="5:6">
      <c r="E183" s="19">
        <v>150</v>
      </c>
      <c r="F183" s="20">
        <v>10272</v>
      </c>
    </row>
    <row r="184" spans="5:6">
      <c r="E184" s="19">
        <v>7100</v>
      </c>
      <c r="F184" s="20">
        <v>106500</v>
      </c>
    </row>
    <row r="185" spans="5:6">
      <c r="E185" s="19">
        <v>1000</v>
      </c>
      <c r="F185" s="20">
        <v>22220</v>
      </c>
    </row>
    <row r="186" spans="5:6" ht="29.25" customHeight="1">
      <c r="E186" s="19">
        <v>200</v>
      </c>
      <c r="F186" s="20">
        <v>22754</v>
      </c>
    </row>
    <row r="187" spans="5:6" ht="29.25" customHeight="1">
      <c r="E187" s="19">
        <v>140</v>
      </c>
      <c r="F187" s="20">
        <v>20624.8</v>
      </c>
    </row>
    <row r="188" spans="5:6">
      <c r="E188" s="19">
        <v>220</v>
      </c>
      <c r="F188" s="20">
        <v>12075.8</v>
      </c>
    </row>
    <row r="189" spans="5:6">
      <c r="E189" s="19">
        <v>39</v>
      </c>
      <c r="F189" s="20">
        <v>42802.11</v>
      </c>
    </row>
    <row r="190" spans="5:6">
      <c r="E190" s="19">
        <v>125</v>
      </c>
      <c r="F190" s="20">
        <v>187135</v>
      </c>
    </row>
    <row r="191" spans="5:6">
      <c r="E191" s="19">
        <v>200</v>
      </c>
      <c r="F191" s="20">
        <v>2418</v>
      </c>
    </row>
    <row r="192" spans="5:6">
      <c r="E192" s="19">
        <v>10</v>
      </c>
      <c r="F192" s="20">
        <v>39109.5</v>
      </c>
    </row>
    <row r="193" spans="5:6">
      <c r="E193" s="19">
        <v>200</v>
      </c>
      <c r="F193" s="20">
        <v>88382</v>
      </c>
    </row>
    <row r="194" spans="5:6">
      <c r="E194" s="19">
        <v>1500</v>
      </c>
      <c r="F194" s="20">
        <v>19815</v>
      </c>
    </row>
    <row r="195" spans="5:6" ht="21" customHeight="1">
      <c r="E195" s="19">
        <v>1700</v>
      </c>
      <c r="F195" s="20">
        <v>14364.999999999998</v>
      </c>
    </row>
    <row r="196" spans="5:6">
      <c r="E196" s="19">
        <v>180</v>
      </c>
      <c r="F196" s="20">
        <v>4210.2</v>
      </c>
    </row>
    <row r="197" spans="5:6">
      <c r="E197" s="19">
        <v>100</v>
      </c>
      <c r="F197" s="20">
        <v>844.99999999999989</v>
      </c>
    </row>
    <row r="198" spans="5:6">
      <c r="E198" s="19">
        <v>2000</v>
      </c>
      <c r="F198" s="20">
        <v>32920</v>
      </c>
    </row>
    <row r="199" spans="5:6">
      <c r="E199" s="19">
        <v>700</v>
      </c>
      <c r="F199" s="20">
        <v>1546685.0000000002</v>
      </c>
    </row>
    <row r="200" spans="5:6">
      <c r="E200" s="19">
        <v>600</v>
      </c>
      <c r="F200" s="20">
        <v>4944</v>
      </c>
    </row>
    <row r="201" spans="5:6">
      <c r="E201" s="19">
        <v>900</v>
      </c>
      <c r="F201" s="20">
        <v>4860</v>
      </c>
    </row>
    <row r="202" spans="5:6">
      <c r="E202" s="19">
        <v>1500</v>
      </c>
      <c r="F202" s="20">
        <v>102555</v>
      </c>
    </row>
    <row r="203" spans="5:6">
      <c r="E203" s="19">
        <v>900</v>
      </c>
      <c r="F203" s="20">
        <v>67518</v>
      </c>
    </row>
    <row r="204" spans="5:6">
      <c r="E204" s="19">
        <v>2000</v>
      </c>
      <c r="F204" s="20">
        <v>82240</v>
      </c>
    </row>
    <row r="205" spans="5:6">
      <c r="E205" s="19">
        <v>3450</v>
      </c>
      <c r="F205" s="20">
        <v>7279.5</v>
      </c>
    </row>
    <row r="206" spans="5:6">
      <c r="E206" s="19">
        <v>1600</v>
      </c>
      <c r="F206" s="20">
        <v>613760</v>
      </c>
    </row>
    <row r="207" spans="5:6">
      <c r="E207" s="19">
        <v>2100</v>
      </c>
      <c r="F207" s="20">
        <v>10542</v>
      </c>
    </row>
    <row r="208" spans="5:6">
      <c r="E208" s="19">
        <v>300</v>
      </c>
      <c r="F208" s="20">
        <v>8013</v>
      </c>
    </row>
    <row r="209" spans="5:6">
      <c r="E209" s="19">
        <v>1960</v>
      </c>
      <c r="F209" s="20">
        <v>115306.8</v>
      </c>
    </row>
    <row r="210" spans="5:6">
      <c r="E210" s="19">
        <v>280</v>
      </c>
      <c r="F210" s="20">
        <v>20692</v>
      </c>
    </row>
    <row r="211" spans="5:6">
      <c r="E211" s="19">
        <v>1800</v>
      </c>
      <c r="F211" s="20">
        <v>21186</v>
      </c>
    </row>
    <row r="212" spans="5:6">
      <c r="E212" s="19">
        <v>150</v>
      </c>
      <c r="F212" s="20">
        <v>36904.5</v>
      </c>
    </row>
    <row r="213" spans="5:6">
      <c r="E213" s="19">
        <v>48</v>
      </c>
      <c r="F213" s="20">
        <v>7395.84</v>
      </c>
    </row>
    <row r="214" spans="5:6">
      <c r="E214" s="19">
        <v>30</v>
      </c>
      <c r="F214" s="20">
        <v>895.5</v>
      </c>
    </row>
    <row r="215" spans="5:6">
      <c r="E215" s="19">
        <v>310</v>
      </c>
      <c r="F215" s="20">
        <v>11129</v>
      </c>
    </row>
    <row r="216" spans="5:6">
      <c r="E216" s="19">
        <v>180</v>
      </c>
      <c r="F216" s="20">
        <v>876.6</v>
      </c>
    </row>
    <row r="217" spans="5:6">
      <c r="E217" s="19">
        <v>2550</v>
      </c>
      <c r="F217" s="20">
        <v>100393.5</v>
      </c>
    </row>
    <row r="218" spans="5:6">
      <c r="E218" s="19">
        <v>60</v>
      </c>
      <c r="F218" s="20">
        <v>28947.599999999999</v>
      </c>
    </row>
    <row r="219" spans="5:6">
      <c r="E219" s="19">
        <v>100</v>
      </c>
      <c r="F219" s="20">
        <v>915</v>
      </c>
    </row>
    <row r="220" spans="5:6">
      <c r="E220" s="19">
        <v>40</v>
      </c>
      <c r="F220" s="20">
        <v>17120</v>
      </c>
    </row>
    <row r="221" spans="5:6">
      <c r="E221" s="19">
        <v>1000</v>
      </c>
      <c r="F221" s="20">
        <v>29110</v>
      </c>
    </row>
    <row r="222" spans="5:6">
      <c r="E222" s="19">
        <v>100</v>
      </c>
      <c r="F222" s="20">
        <v>32794</v>
      </c>
    </row>
    <row r="223" spans="5:6">
      <c r="E223" s="19">
        <v>2140</v>
      </c>
      <c r="F223" s="20">
        <v>47272.6</v>
      </c>
    </row>
    <row r="224" spans="5:6">
      <c r="E224" s="19">
        <v>1000</v>
      </c>
      <c r="F224" s="20">
        <v>27060</v>
      </c>
    </row>
    <row r="225" spans="5:6">
      <c r="E225" s="19">
        <v>450</v>
      </c>
      <c r="F225" s="20">
        <v>21667.5</v>
      </c>
    </row>
    <row r="226" spans="5:6">
      <c r="E226" s="19">
        <v>5800</v>
      </c>
      <c r="F226" s="20">
        <v>474440</v>
      </c>
    </row>
    <row r="227" spans="5:6">
      <c r="E227" s="19">
        <v>200</v>
      </c>
      <c r="F227" s="20">
        <v>112961.99999999999</v>
      </c>
    </row>
    <row r="228" spans="5:6">
      <c r="E228" s="19">
        <v>1200</v>
      </c>
      <c r="F228" s="20">
        <v>210672</v>
      </c>
    </row>
    <row r="229" spans="5:6">
      <c r="E229" s="19">
        <v>108</v>
      </c>
      <c r="F229" s="20">
        <v>39562.559999999998</v>
      </c>
    </row>
    <row r="230" spans="5:6">
      <c r="E230" s="19">
        <v>800</v>
      </c>
      <c r="F230" s="20">
        <v>11800</v>
      </c>
    </row>
    <row r="231" spans="5:6">
      <c r="E231" s="19">
        <v>300</v>
      </c>
      <c r="F231" s="20">
        <v>38118</v>
      </c>
    </row>
    <row r="232" spans="5:6">
      <c r="E232" s="19">
        <v>300</v>
      </c>
      <c r="F232" s="20">
        <v>1026</v>
      </c>
    </row>
    <row r="233" spans="5:6">
      <c r="E233" s="19">
        <v>100</v>
      </c>
      <c r="F233" s="20">
        <v>4687</v>
      </c>
    </row>
    <row r="234" spans="5:6">
      <c r="E234" s="19">
        <v>50</v>
      </c>
      <c r="F234" s="20">
        <v>34300.5</v>
      </c>
    </row>
    <row r="235" spans="5:6">
      <c r="E235" s="19">
        <v>20</v>
      </c>
      <c r="F235" s="20">
        <v>4857.7999999999993</v>
      </c>
    </row>
    <row r="236" spans="5:6">
      <c r="E236" s="19">
        <v>1500</v>
      </c>
      <c r="F236" s="20">
        <v>31710</v>
      </c>
    </row>
    <row r="237" spans="5:6">
      <c r="E237" s="19">
        <v>2500</v>
      </c>
      <c r="F237" s="20">
        <v>58724.999999999993</v>
      </c>
    </row>
    <row r="238" spans="5:6">
      <c r="E238" s="19">
        <v>2000</v>
      </c>
      <c r="F238" s="20">
        <v>1352480</v>
      </c>
    </row>
    <row r="239" spans="5:6">
      <c r="E239" s="19">
        <v>300</v>
      </c>
      <c r="F239" s="20">
        <v>15831.000000000002</v>
      </c>
    </row>
    <row r="240" spans="5:6">
      <c r="E240" s="19">
        <v>4300</v>
      </c>
      <c r="F240" s="20">
        <v>421572</v>
      </c>
    </row>
    <row r="241" spans="5:6">
      <c r="E241" s="19">
        <v>10</v>
      </c>
      <c r="F241" s="20">
        <v>1679.1999999999998</v>
      </c>
    </row>
    <row r="242" spans="5:6">
      <c r="E242" s="19">
        <v>25</v>
      </c>
      <c r="F242" s="20">
        <v>17902.75</v>
      </c>
    </row>
    <row r="243" spans="5:6">
      <c r="E243" s="19">
        <v>10</v>
      </c>
      <c r="F243" s="20">
        <v>2450.1</v>
      </c>
    </row>
    <row r="244" spans="5:6">
      <c r="E244" s="19">
        <v>7500</v>
      </c>
      <c r="F244" s="20">
        <v>102300</v>
      </c>
    </row>
    <row r="245" spans="5:6">
      <c r="E245" s="19">
        <v>600</v>
      </c>
      <c r="F245" s="20">
        <v>4884</v>
      </c>
    </row>
    <row r="246" spans="5:6">
      <c r="E246" s="19">
        <v>1020</v>
      </c>
      <c r="F246" s="20">
        <v>8160</v>
      </c>
    </row>
    <row r="247" spans="5:6">
      <c r="E247" s="19">
        <v>200</v>
      </c>
      <c r="F247" s="20">
        <v>414732</v>
      </c>
    </row>
    <row r="248" spans="5:6">
      <c r="E248" s="19">
        <v>4000</v>
      </c>
      <c r="F248" s="20">
        <v>58440</v>
      </c>
    </row>
    <row r="249" spans="5:6">
      <c r="E249" s="19">
        <v>510</v>
      </c>
      <c r="F249" s="20">
        <v>149032.20000000001</v>
      </c>
    </row>
    <row r="250" spans="5:6">
      <c r="E250" s="19">
        <v>30</v>
      </c>
      <c r="F250" s="20">
        <v>45225.599999999999</v>
      </c>
    </row>
    <row r="251" spans="5:6">
      <c r="E251" s="19">
        <v>154</v>
      </c>
      <c r="F251" s="20">
        <v>53952.359999999993</v>
      </c>
    </row>
    <row r="252" spans="5:6">
      <c r="E252" s="19">
        <v>100</v>
      </c>
      <c r="F252" s="20">
        <v>245030.00000000003</v>
      </c>
    </row>
    <row r="253" spans="5:6">
      <c r="E253" s="19">
        <v>20</v>
      </c>
      <c r="F253" s="20">
        <v>14038.4</v>
      </c>
    </row>
    <row r="254" spans="5:6">
      <c r="E254" s="19">
        <v>840</v>
      </c>
      <c r="F254" s="20">
        <v>8895.6</v>
      </c>
    </row>
    <row r="255" spans="5:6">
      <c r="E255" s="19">
        <v>3400</v>
      </c>
      <c r="F255" s="20">
        <v>60621.999999999993</v>
      </c>
    </row>
    <row r="256" spans="5:6">
      <c r="E256" s="19">
        <v>3300</v>
      </c>
      <c r="F256" s="20">
        <v>21912</v>
      </c>
    </row>
    <row r="257" spans="5:6">
      <c r="E257" s="19">
        <v>670</v>
      </c>
      <c r="F257" s="20">
        <v>57077.299999999996</v>
      </c>
    </row>
    <row r="258" spans="5:6">
      <c r="E258" s="19">
        <v>600</v>
      </c>
      <c r="F258" s="20">
        <v>30636</v>
      </c>
    </row>
    <row r="259" spans="5:6">
      <c r="E259" s="19">
        <v>1500</v>
      </c>
      <c r="F259" s="20">
        <v>7350.0000000000009</v>
      </c>
    </row>
    <row r="260" spans="5:6">
      <c r="E260" s="19">
        <v>110</v>
      </c>
      <c r="F260" s="20">
        <v>9259.8000000000011</v>
      </c>
    </row>
    <row r="261" spans="5:6">
      <c r="E261" s="19">
        <v>10</v>
      </c>
      <c r="F261" s="20">
        <v>107963</v>
      </c>
    </row>
    <row r="262" spans="5:6">
      <c r="E262" s="19">
        <v>168</v>
      </c>
      <c r="F262" s="20">
        <v>58710.960000000006</v>
      </c>
    </row>
    <row r="263" spans="5:6">
      <c r="E263" s="19">
        <v>1530</v>
      </c>
      <c r="F263" s="20">
        <v>98547.299999999988</v>
      </c>
    </row>
    <row r="264" spans="5:6">
      <c r="E264" s="19">
        <v>930</v>
      </c>
      <c r="F264" s="20">
        <v>45058.5</v>
      </c>
    </row>
    <row r="265" spans="5:6">
      <c r="E265" s="19">
        <v>10</v>
      </c>
      <c r="F265" s="20">
        <v>21151.8</v>
      </c>
    </row>
    <row r="266" spans="5:6">
      <c r="E266" s="19">
        <v>1400</v>
      </c>
      <c r="F266" s="20">
        <v>19474</v>
      </c>
    </row>
    <row r="267" spans="5:6">
      <c r="E267" s="19">
        <v>200</v>
      </c>
      <c r="F267" s="20">
        <v>29532</v>
      </c>
    </row>
    <row r="268" spans="5:6">
      <c r="E268" s="19">
        <v>400</v>
      </c>
      <c r="F268" s="20">
        <v>36792</v>
      </c>
    </row>
    <row r="269" spans="5:6">
      <c r="E269" s="19">
        <v>300</v>
      </c>
      <c r="F269" s="20">
        <v>27594</v>
      </c>
    </row>
    <row r="270" spans="5:6">
      <c r="E270" s="19">
        <v>600</v>
      </c>
      <c r="F270" s="20">
        <v>55188</v>
      </c>
    </row>
    <row r="271" spans="5:6">
      <c r="E271" s="19">
        <v>200</v>
      </c>
      <c r="F271" s="20">
        <v>29852</v>
      </c>
    </row>
    <row r="272" spans="5:6">
      <c r="E272" s="19">
        <v>50</v>
      </c>
      <c r="F272" s="20">
        <v>7463</v>
      </c>
    </row>
    <row r="273" spans="5:6">
      <c r="E273" s="19">
        <v>30</v>
      </c>
      <c r="F273" s="20">
        <v>4477.7999999999993</v>
      </c>
    </row>
    <row r="274" spans="5:6">
      <c r="E274" s="19">
        <v>5000</v>
      </c>
      <c r="F274" s="20">
        <v>208299.99999999997</v>
      </c>
    </row>
    <row r="275" spans="5:6">
      <c r="E275" s="19">
        <v>24000</v>
      </c>
      <c r="F275" s="20">
        <v>791280</v>
      </c>
    </row>
    <row r="276" spans="5:6">
      <c r="E276" s="19">
        <v>23040</v>
      </c>
      <c r="F276" s="20">
        <v>405734.39999999997</v>
      </c>
    </row>
    <row r="277" spans="5:6">
      <c r="E277" s="19">
        <v>30</v>
      </c>
      <c r="F277" s="20">
        <v>2537.4</v>
      </c>
    </row>
    <row r="278" spans="5:6">
      <c r="E278" s="19">
        <v>50</v>
      </c>
      <c r="F278" s="20">
        <v>4229</v>
      </c>
    </row>
    <row r="279" spans="5:6">
      <c r="E279" s="19">
        <v>400</v>
      </c>
      <c r="F279" s="20">
        <v>85180</v>
      </c>
    </row>
    <row r="280" spans="5:6">
      <c r="E280" s="19">
        <v>3000</v>
      </c>
      <c r="F280" s="20">
        <v>130800</v>
      </c>
    </row>
    <row r="281" spans="5:6">
      <c r="E281" s="19">
        <v>37800</v>
      </c>
      <c r="F281" s="20">
        <v>1648080</v>
      </c>
    </row>
    <row r="282" spans="5:6">
      <c r="E282" s="19">
        <v>10400</v>
      </c>
      <c r="F282" s="20">
        <v>453440</v>
      </c>
    </row>
    <row r="283" spans="5:6">
      <c r="E283" s="19">
        <v>200</v>
      </c>
      <c r="F283" s="20">
        <v>10342</v>
      </c>
    </row>
    <row r="284" spans="5:6">
      <c r="E284" s="19">
        <v>15000</v>
      </c>
      <c r="F284" s="20">
        <v>1013549.9999999999</v>
      </c>
    </row>
    <row r="285" spans="5:6">
      <c r="E285" s="19">
        <v>24000</v>
      </c>
      <c r="F285" s="20">
        <v>1507440</v>
      </c>
    </row>
    <row r="286" spans="5:6">
      <c r="E286" s="19">
        <v>16000</v>
      </c>
      <c r="F286" s="20">
        <v>781280</v>
      </c>
    </row>
    <row r="287" spans="5:6">
      <c r="E287" s="19">
        <v>12000</v>
      </c>
      <c r="F287" s="20">
        <v>512040</v>
      </c>
    </row>
    <row r="288" spans="5:6">
      <c r="E288" s="19">
        <v>16000</v>
      </c>
      <c r="F288" s="20">
        <v>84160</v>
      </c>
    </row>
    <row r="289" spans="5:6">
      <c r="E289" s="19">
        <v>600</v>
      </c>
      <c r="F289" s="20">
        <v>269640</v>
      </c>
    </row>
    <row r="290" spans="5:6">
      <c r="E290" s="19">
        <v>1000</v>
      </c>
      <c r="F290" s="20">
        <v>51140</v>
      </c>
    </row>
    <row r="291" spans="5:6">
      <c r="E291" s="19">
        <v>3000</v>
      </c>
      <c r="F291" s="20">
        <v>3359250</v>
      </c>
    </row>
    <row r="292" spans="5:6">
      <c r="E292" s="19">
        <v>38000</v>
      </c>
      <c r="F292" s="20">
        <v>349220</v>
      </c>
    </row>
    <row r="293" spans="5:6">
      <c r="E293" s="19">
        <v>50</v>
      </c>
      <c r="F293" s="20">
        <v>3112</v>
      </c>
    </row>
    <row r="294" spans="5:6">
      <c r="E294" s="19">
        <v>50000</v>
      </c>
      <c r="F294" s="20">
        <v>1765500</v>
      </c>
    </row>
    <row r="295" spans="5:6">
      <c r="E295" s="19">
        <v>25000</v>
      </c>
      <c r="F295" s="20">
        <v>882750</v>
      </c>
    </row>
    <row r="296" spans="5:6">
      <c r="E296" s="19">
        <v>25000</v>
      </c>
      <c r="F296" s="20">
        <v>882750</v>
      </c>
    </row>
    <row r="297" spans="5:6">
      <c r="E297" s="17">
        <v>7050</v>
      </c>
      <c r="F297" s="17">
        <v>242520</v>
      </c>
    </row>
    <row r="298" spans="5:6">
      <c r="E298" s="17">
        <v>8000</v>
      </c>
      <c r="F298" s="17">
        <v>500800</v>
      </c>
    </row>
    <row r="299" spans="5:6">
      <c r="E299" s="17">
        <v>6300</v>
      </c>
      <c r="F299" s="17">
        <v>460971</v>
      </c>
    </row>
    <row r="300" spans="5:6">
      <c r="E300" s="17">
        <v>6050</v>
      </c>
      <c r="F300" s="17">
        <v>255612.5</v>
      </c>
    </row>
    <row r="301" spans="5:6">
      <c r="F301" s="14">
        <f>SUM(F153:F300)</f>
        <v>26743762.270000003</v>
      </c>
    </row>
    <row r="303" spans="5:6">
      <c r="E303" s="19">
        <v>900</v>
      </c>
      <c r="F303" s="20">
        <v>25119</v>
      </c>
    </row>
    <row r="304" spans="5:6">
      <c r="E304" s="20">
        <v>0</v>
      </c>
      <c r="F304" s="20">
        <v>0</v>
      </c>
    </row>
    <row r="305" spans="5:6">
      <c r="E305" s="19">
        <v>560</v>
      </c>
      <c r="F305" s="20">
        <v>61381.599999999999</v>
      </c>
    </row>
    <row r="306" spans="5:6">
      <c r="E306" s="20">
        <v>0</v>
      </c>
      <c r="F306" s="20">
        <v>0</v>
      </c>
    </row>
    <row r="307" spans="5:6">
      <c r="E307" s="19">
        <v>480</v>
      </c>
      <c r="F307" s="20">
        <v>21710.399999999998</v>
      </c>
    </row>
    <row r="308" spans="5:6">
      <c r="E308" s="20">
        <v>0</v>
      </c>
      <c r="F308" s="20">
        <v>0</v>
      </c>
    </row>
    <row r="309" spans="5:6">
      <c r="E309" s="20">
        <v>0</v>
      </c>
      <c r="F309" s="20">
        <v>0</v>
      </c>
    </row>
    <row r="310" spans="5:6">
      <c r="E310" s="20">
        <v>0</v>
      </c>
      <c r="F310" s="20">
        <v>0</v>
      </c>
    </row>
    <row r="311" spans="5:6">
      <c r="E311" s="19">
        <v>350</v>
      </c>
      <c r="F311" s="20">
        <v>3825.5</v>
      </c>
    </row>
    <row r="312" spans="5:6">
      <c r="E312" s="20">
        <v>0</v>
      </c>
      <c r="F312" s="20">
        <v>0</v>
      </c>
    </row>
    <row r="313" spans="5:6">
      <c r="E313" s="19">
        <v>100</v>
      </c>
      <c r="F313" s="20">
        <v>1445</v>
      </c>
    </row>
    <row r="314" spans="5:6">
      <c r="E314" s="20">
        <v>0</v>
      </c>
      <c r="F314" s="20">
        <v>0</v>
      </c>
    </row>
    <row r="315" spans="5:6">
      <c r="E315" s="19">
        <v>90</v>
      </c>
      <c r="F315" s="20">
        <v>1756.8</v>
      </c>
    </row>
    <row r="316" spans="5:6">
      <c r="E316" s="20">
        <v>0</v>
      </c>
      <c r="F316" s="20">
        <v>0</v>
      </c>
    </row>
    <row r="317" spans="5:6">
      <c r="E317" s="20">
        <v>0</v>
      </c>
      <c r="F317" s="20">
        <v>0</v>
      </c>
    </row>
    <row r="318" spans="5:6">
      <c r="E318" s="19">
        <v>600</v>
      </c>
      <c r="F318" s="20">
        <v>34374</v>
      </c>
    </row>
    <row r="319" spans="5:6">
      <c r="E319" s="20">
        <v>0</v>
      </c>
      <c r="F319" s="20">
        <v>0</v>
      </c>
    </row>
    <row r="320" spans="5:6">
      <c r="E320" s="20">
        <v>0</v>
      </c>
      <c r="F320" s="20">
        <v>0</v>
      </c>
    </row>
    <row r="321" spans="5:6">
      <c r="E321" s="19">
        <v>200</v>
      </c>
      <c r="F321" s="20">
        <v>864</v>
      </c>
    </row>
    <row r="322" spans="5:6">
      <c r="E322" s="20">
        <v>0</v>
      </c>
      <c r="F322" s="20">
        <v>0</v>
      </c>
    </row>
    <row r="323" spans="5:6">
      <c r="E323" s="19">
        <v>15</v>
      </c>
      <c r="F323" s="20">
        <v>27606</v>
      </c>
    </row>
    <row r="324" spans="5:6">
      <c r="E324" s="19">
        <v>50</v>
      </c>
      <c r="F324" s="20">
        <v>96300</v>
      </c>
    </row>
    <row r="325" spans="5:6">
      <c r="E325" s="20">
        <v>0</v>
      </c>
      <c r="F325" s="20">
        <v>0</v>
      </c>
    </row>
    <row r="326" spans="5:6">
      <c r="E326" s="19">
        <v>500</v>
      </c>
      <c r="F326" s="20">
        <v>17100</v>
      </c>
    </row>
    <row r="327" spans="5:6">
      <c r="E327" s="19">
        <v>300</v>
      </c>
      <c r="F327" s="20">
        <v>18180</v>
      </c>
    </row>
    <row r="328" spans="5:6">
      <c r="E328" s="19">
        <v>300</v>
      </c>
      <c r="F328" s="20">
        <v>51641.999999999993</v>
      </c>
    </row>
    <row r="329" spans="5:6">
      <c r="E329" s="20">
        <v>0</v>
      </c>
      <c r="F329" s="20">
        <v>0</v>
      </c>
    </row>
    <row r="330" spans="5:6">
      <c r="E330" s="19">
        <v>1000</v>
      </c>
      <c r="F330" s="20">
        <v>52850</v>
      </c>
    </row>
    <row r="331" spans="5:6">
      <c r="E331" s="19">
        <v>2000</v>
      </c>
      <c r="F331" s="20">
        <v>231120</v>
      </c>
    </row>
    <row r="332" spans="5:6">
      <c r="E332" s="20">
        <v>0</v>
      </c>
      <c r="F332" s="20">
        <v>0</v>
      </c>
    </row>
    <row r="333" spans="5:6">
      <c r="E333" s="20">
        <v>0</v>
      </c>
      <c r="F333" s="20">
        <v>0</v>
      </c>
    </row>
    <row r="334" spans="5:6">
      <c r="E334" s="19">
        <v>2000</v>
      </c>
      <c r="F334" s="20">
        <v>21960</v>
      </c>
    </row>
    <row r="335" spans="5:6">
      <c r="E335" s="20">
        <v>0</v>
      </c>
      <c r="F335" s="20">
        <v>0</v>
      </c>
    </row>
    <row r="336" spans="5:6">
      <c r="E336" s="19">
        <v>1100</v>
      </c>
      <c r="F336" s="20">
        <v>15048</v>
      </c>
    </row>
    <row r="337" spans="5:6">
      <c r="E337" s="20">
        <v>0</v>
      </c>
      <c r="F337" s="20">
        <v>0</v>
      </c>
    </row>
    <row r="338" spans="5:6">
      <c r="E338" s="19">
        <v>2010</v>
      </c>
      <c r="F338" s="20">
        <v>17667.899999999998</v>
      </c>
    </row>
    <row r="339" spans="5:6">
      <c r="E339" s="20">
        <v>0</v>
      </c>
      <c r="F339" s="20">
        <v>0</v>
      </c>
    </row>
    <row r="340" spans="5:6">
      <c r="E340" s="20">
        <v>0</v>
      </c>
      <c r="F340" s="20">
        <v>0</v>
      </c>
    </row>
    <row r="341" spans="5:6">
      <c r="E341" s="19">
        <v>1000</v>
      </c>
      <c r="F341" s="20">
        <v>1180</v>
      </c>
    </row>
    <row r="342" spans="5:6">
      <c r="E342" s="19">
        <v>250</v>
      </c>
      <c r="F342" s="20">
        <v>6040</v>
      </c>
    </row>
    <row r="343" spans="5:6">
      <c r="E343" s="20">
        <v>0</v>
      </c>
      <c r="F343" s="20">
        <v>0</v>
      </c>
    </row>
    <row r="344" spans="5:6">
      <c r="E344" s="19">
        <v>105</v>
      </c>
      <c r="F344" s="20">
        <v>39246.899999999994</v>
      </c>
    </row>
    <row r="345" spans="5:6">
      <c r="E345" s="20">
        <v>0</v>
      </c>
      <c r="F345" s="20">
        <v>0</v>
      </c>
    </row>
    <row r="346" spans="5:6">
      <c r="E346" s="20">
        <v>0</v>
      </c>
      <c r="F346" s="20">
        <v>0</v>
      </c>
    </row>
    <row r="347" spans="5:6">
      <c r="E347" s="19">
        <v>210</v>
      </c>
      <c r="F347" s="20">
        <v>225882.30000000002</v>
      </c>
    </row>
    <row r="348" spans="5:6">
      <c r="E348" s="19">
        <v>3000</v>
      </c>
      <c r="F348" s="20">
        <v>21900</v>
      </c>
    </row>
    <row r="349" spans="5:6">
      <c r="E349" s="19">
        <v>1344</v>
      </c>
      <c r="F349" s="20">
        <v>428547.84000000003</v>
      </c>
    </row>
    <row r="350" spans="5:6">
      <c r="E350" s="20">
        <v>0</v>
      </c>
      <c r="F350" s="20">
        <v>0</v>
      </c>
    </row>
    <row r="351" spans="5:6" s="15" customFormat="1">
      <c r="E351" s="20">
        <v>0</v>
      </c>
      <c r="F351" s="20">
        <v>0</v>
      </c>
    </row>
    <row r="352" spans="5:6">
      <c r="E352" s="20">
        <v>0</v>
      </c>
      <c r="F352" s="20">
        <v>0</v>
      </c>
    </row>
    <row r="353" spans="5:6">
      <c r="E353" s="19">
        <v>20</v>
      </c>
      <c r="F353" s="20">
        <v>47266</v>
      </c>
    </row>
    <row r="354" spans="5:6">
      <c r="E354" s="20">
        <v>0</v>
      </c>
      <c r="F354" s="20">
        <v>0</v>
      </c>
    </row>
    <row r="355" spans="5:6">
      <c r="E355" s="20">
        <v>0</v>
      </c>
      <c r="F355" s="20">
        <v>0</v>
      </c>
    </row>
    <row r="356" spans="5:6" s="15" customFormat="1">
      <c r="E356" s="19">
        <v>5</v>
      </c>
      <c r="F356" s="20">
        <v>1758.5</v>
      </c>
    </row>
    <row r="357" spans="5:6">
      <c r="E357" s="19">
        <v>100</v>
      </c>
      <c r="F357" s="20">
        <v>119369</v>
      </c>
    </row>
    <row r="358" spans="5:6">
      <c r="E358" s="20">
        <v>0</v>
      </c>
      <c r="F358" s="20">
        <v>0</v>
      </c>
    </row>
    <row r="359" spans="5:6">
      <c r="E359" s="19">
        <v>200</v>
      </c>
      <c r="F359" s="20">
        <v>4648</v>
      </c>
    </row>
    <row r="360" spans="5:6">
      <c r="E360" s="20">
        <v>0</v>
      </c>
      <c r="F360" s="20">
        <v>0</v>
      </c>
    </row>
    <row r="361" spans="5:6">
      <c r="E361" s="20">
        <v>0</v>
      </c>
      <c r="F361" s="20">
        <v>0</v>
      </c>
    </row>
    <row r="362" spans="5:6">
      <c r="E362" s="20">
        <v>0</v>
      </c>
      <c r="F362" s="20">
        <v>0</v>
      </c>
    </row>
    <row r="363" spans="5:6">
      <c r="E363" s="19">
        <v>100</v>
      </c>
      <c r="F363" s="20">
        <v>123159.99999999999</v>
      </c>
    </row>
    <row r="364" spans="5:6">
      <c r="E364" s="19">
        <v>400</v>
      </c>
      <c r="F364" s="20">
        <v>45560</v>
      </c>
    </row>
    <row r="365" spans="5:6">
      <c r="E365" s="20">
        <v>0</v>
      </c>
      <c r="F365" s="20">
        <v>0</v>
      </c>
    </row>
    <row r="366" spans="5:6">
      <c r="E366" s="19">
        <v>600</v>
      </c>
      <c r="F366" s="20">
        <v>8652</v>
      </c>
    </row>
    <row r="367" spans="5:6">
      <c r="E367" s="19">
        <v>500</v>
      </c>
      <c r="F367" s="20">
        <v>3660</v>
      </c>
    </row>
    <row r="368" spans="5:6">
      <c r="E368" s="20">
        <v>0</v>
      </c>
      <c r="F368" s="20">
        <v>0</v>
      </c>
    </row>
    <row r="369" spans="5:6">
      <c r="E369" s="19">
        <v>600</v>
      </c>
      <c r="F369" s="20">
        <v>15738</v>
      </c>
    </row>
    <row r="370" spans="5:6">
      <c r="E370" s="20">
        <v>0</v>
      </c>
      <c r="F370" s="20">
        <v>0</v>
      </c>
    </row>
    <row r="371" spans="5:6">
      <c r="E371" s="20">
        <v>0</v>
      </c>
      <c r="F371" s="20">
        <v>0</v>
      </c>
    </row>
    <row r="372" spans="5:6">
      <c r="E372" s="19">
        <v>135</v>
      </c>
      <c r="F372" s="20">
        <v>45134.549999999996</v>
      </c>
    </row>
    <row r="373" spans="5:6">
      <c r="E373" s="19">
        <v>10</v>
      </c>
      <c r="F373" s="20">
        <v>15524.300000000001</v>
      </c>
    </row>
    <row r="374" spans="5:6">
      <c r="E374" s="19">
        <v>5</v>
      </c>
      <c r="F374" s="20">
        <v>18628.699999999997</v>
      </c>
    </row>
    <row r="375" spans="5:6">
      <c r="E375" s="20">
        <v>0</v>
      </c>
      <c r="F375" s="20">
        <v>0</v>
      </c>
    </row>
    <row r="376" spans="5:6">
      <c r="E376" s="19">
        <v>50</v>
      </c>
      <c r="F376" s="20">
        <v>6603.5</v>
      </c>
    </row>
    <row r="377" spans="5:6">
      <c r="E377" s="19">
        <v>7000</v>
      </c>
      <c r="F377" s="20">
        <v>924490</v>
      </c>
    </row>
    <row r="378" spans="5:6">
      <c r="E378" s="19">
        <v>100</v>
      </c>
      <c r="F378" s="20">
        <v>18828</v>
      </c>
    </row>
    <row r="379" spans="5:6">
      <c r="E379" s="19">
        <v>100</v>
      </c>
      <c r="F379" s="20">
        <v>17420</v>
      </c>
    </row>
    <row r="380" spans="5:6">
      <c r="E380" s="19">
        <v>800</v>
      </c>
      <c r="F380" s="20">
        <v>14568</v>
      </c>
    </row>
    <row r="381" spans="5:6">
      <c r="E381" s="19">
        <v>2500</v>
      </c>
      <c r="F381" s="20">
        <v>78100</v>
      </c>
    </row>
    <row r="382" spans="5:6">
      <c r="E382" s="20">
        <v>0</v>
      </c>
      <c r="F382" s="20">
        <v>0</v>
      </c>
    </row>
    <row r="383" spans="5:6">
      <c r="E383" s="19">
        <v>10</v>
      </c>
      <c r="F383" s="20">
        <v>4459.8999999999996</v>
      </c>
    </row>
    <row r="384" spans="5:6">
      <c r="E384" s="20">
        <v>0</v>
      </c>
      <c r="F384" s="20">
        <v>0</v>
      </c>
    </row>
    <row r="385" spans="5:6">
      <c r="E385" s="20">
        <v>0</v>
      </c>
      <c r="F385" s="20">
        <v>0</v>
      </c>
    </row>
    <row r="386" spans="5:6">
      <c r="E386" s="19">
        <v>200</v>
      </c>
      <c r="F386" s="20">
        <v>31083.999999999996</v>
      </c>
    </row>
    <row r="387" spans="5:6">
      <c r="E387" s="19">
        <v>10</v>
      </c>
      <c r="F387" s="20">
        <v>2102.2999999999997</v>
      </c>
    </row>
    <row r="388" spans="5:6">
      <c r="E388" s="19">
        <v>230</v>
      </c>
      <c r="F388" s="20">
        <v>6350.3</v>
      </c>
    </row>
    <row r="389" spans="5:6">
      <c r="E389" s="20">
        <v>0</v>
      </c>
      <c r="F389" s="20">
        <v>0</v>
      </c>
    </row>
    <row r="390" spans="5:6">
      <c r="E390" s="20">
        <v>0</v>
      </c>
      <c r="F390" s="20">
        <v>0</v>
      </c>
    </row>
    <row r="391" spans="5:6">
      <c r="E391" s="20">
        <v>0</v>
      </c>
      <c r="F391" s="20">
        <v>0</v>
      </c>
    </row>
    <row r="392" spans="5:6">
      <c r="E392" s="19">
        <v>150</v>
      </c>
      <c r="F392" s="20">
        <v>10272</v>
      </c>
    </row>
    <row r="393" spans="5:6">
      <c r="E393" s="19">
        <v>7100</v>
      </c>
      <c r="F393" s="20">
        <v>106500</v>
      </c>
    </row>
    <row r="394" spans="5:6">
      <c r="E394" s="19">
        <v>1000</v>
      </c>
      <c r="F394" s="20">
        <v>22220</v>
      </c>
    </row>
    <row r="395" spans="5:6">
      <c r="E395" s="20">
        <v>0</v>
      </c>
      <c r="F395" s="20">
        <v>0</v>
      </c>
    </row>
    <row r="396" spans="5:6">
      <c r="E396" s="20">
        <v>0</v>
      </c>
      <c r="F396" s="20">
        <v>0</v>
      </c>
    </row>
    <row r="397" spans="5:6">
      <c r="E397" s="20">
        <v>0</v>
      </c>
      <c r="F397" s="20">
        <v>0</v>
      </c>
    </row>
    <row r="398" spans="5:6">
      <c r="E398" s="20">
        <v>0</v>
      </c>
      <c r="F398" s="20">
        <v>0</v>
      </c>
    </row>
    <row r="399" spans="5:6">
      <c r="E399" s="20">
        <v>0</v>
      </c>
      <c r="F399" s="20">
        <v>0</v>
      </c>
    </row>
    <row r="400" spans="5:6">
      <c r="E400" s="19">
        <v>600</v>
      </c>
      <c r="F400" s="20">
        <v>1482.0000000000002</v>
      </c>
    </row>
    <row r="401" spans="2:6">
      <c r="E401" s="20">
        <v>0</v>
      </c>
      <c r="F401" s="20">
        <v>0</v>
      </c>
    </row>
    <row r="402" spans="2:6">
      <c r="E402" s="20">
        <v>0</v>
      </c>
      <c r="F402" s="20">
        <v>0</v>
      </c>
    </row>
    <row r="403" spans="2:6">
      <c r="E403" s="20">
        <v>0</v>
      </c>
      <c r="F403" s="20">
        <v>0</v>
      </c>
    </row>
    <row r="404" spans="2:6">
      <c r="E404" s="19">
        <v>75</v>
      </c>
      <c r="F404" s="20">
        <v>11430.75</v>
      </c>
    </row>
    <row r="405" spans="2:6">
      <c r="E405" s="19">
        <v>200</v>
      </c>
      <c r="F405" s="20">
        <v>22754</v>
      </c>
    </row>
    <row r="406" spans="2:6">
      <c r="E406" s="20">
        <v>0</v>
      </c>
      <c r="F406" s="20">
        <v>0</v>
      </c>
    </row>
    <row r="407" spans="2:6">
      <c r="E407" s="20">
        <v>0</v>
      </c>
      <c r="F407" s="20">
        <v>0</v>
      </c>
    </row>
    <row r="408" spans="2:6">
      <c r="E408" s="19">
        <v>140</v>
      </c>
      <c r="F408" s="20">
        <v>20624.8</v>
      </c>
    </row>
    <row r="409" spans="2:6">
      <c r="E409" s="19">
        <v>220</v>
      </c>
      <c r="F409" s="20">
        <v>12075.8</v>
      </c>
    </row>
    <row r="410" spans="2:6">
      <c r="E410" s="20">
        <v>0</v>
      </c>
      <c r="F410" s="20">
        <v>0</v>
      </c>
    </row>
    <row r="411" spans="2:6">
      <c r="E411" s="20">
        <v>0</v>
      </c>
      <c r="F411" s="20">
        <v>0</v>
      </c>
    </row>
    <row r="412" spans="2:6">
      <c r="E412" s="20">
        <v>0</v>
      </c>
      <c r="F412" s="20">
        <v>0</v>
      </c>
    </row>
    <row r="413" spans="2:6">
      <c r="E413" s="19">
        <v>39</v>
      </c>
      <c r="F413" s="20">
        <v>42802.11</v>
      </c>
    </row>
    <row r="414" spans="2:6">
      <c r="B414" s="7"/>
      <c r="C414" s="7"/>
      <c r="D414" s="8"/>
      <c r="E414" s="19">
        <v>125</v>
      </c>
      <c r="F414" s="20">
        <v>187135</v>
      </c>
    </row>
    <row r="415" spans="2:6">
      <c r="E415" s="19">
        <v>200</v>
      </c>
      <c r="F415" s="20">
        <v>2418</v>
      </c>
    </row>
    <row r="416" spans="2:6">
      <c r="E416" s="20">
        <v>0</v>
      </c>
      <c r="F416" s="20">
        <v>0</v>
      </c>
    </row>
    <row r="417" spans="5:6">
      <c r="E417" s="19">
        <v>10</v>
      </c>
      <c r="F417" s="20">
        <v>39109.5</v>
      </c>
    </row>
    <row r="418" spans="5:6">
      <c r="E418" s="20">
        <v>0</v>
      </c>
      <c r="F418" s="20">
        <v>0</v>
      </c>
    </row>
    <row r="419" spans="5:6">
      <c r="E419" s="20">
        <v>0</v>
      </c>
      <c r="F419" s="20">
        <v>0</v>
      </c>
    </row>
    <row r="420" spans="5:6">
      <c r="E420" s="19">
        <v>200</v>
      </c>
      <c r="F420" s="20">
        <v>88382</v>
      </c>
    </row>
    <row r="421" spans="5:6">
      <c r="E421" s="20">
        <v>0</v>
      </c>
      <c r="F421" s="20">
        <v>0</v>
      </c>
    </row>
    <row r="422" spans="5:6">
      <c r="E422" s="20">
        <v>0</v>
      </c>
      <c r="F422" s="20">
        <v>0</v>
      </c>
    </row>
    <row r="423" spans="5:6">
      <c r="E423" s="19">
        <v>1500</v>
      </c>
      <c r="F423" s="20">
        <v>19815</v>
      </c>
    </row>
    <row r="424" spans="5:6">
      <c r="E424" s="19">
        <v>1700</v>
      </c>
      <c r="F424" s="20">
        <v>14364.999999999998</v>
      </c>
    </row>
    <row r="425" spans="5:6">
      <c r="E425" s="20">
        <v>0</v>
      </c>
      <c r="F425" s="20">
        <v>0</v>
      </c>
    </row>
    <row r="426" spans="5:6">
      <c r="E426" s="19">
        <v>180</v>
      </c>
      <c r="F426" s="20">
        <v>4210.2</v>
      </c>
    </row>
    <row r="427" spans="5:6">
      <c r="E427" s="20">
        <v>0</v>
      </c>
      <c r="F427" s="20">
        <v>0</v>
      </c>
    </row>
    <row r="428" spans="5:6">
      <c r="E428" s="19">
        <v>100</v>
      </c>
      <c r="F428" s="20">
        <v>844.99999999999989</v>
      </c>
    </row>
    <row r="429" spans="5:6">
      <c r="E429" s="19">
        <v>2000</v>
      </c>
      <c r="F429" s="20">
        <v>32920</v>
      </c>
    </row>
    <row r="430" spans="5:6">
      <c r="E430" s="20">
        <v>0</v>
      </c>
      <c r="F430" s="20">
        <v>0</v>
      </c>
    </row>
    <row r="431" spans="5:6">
      <c r="E431" s="20">
        <v>0</v>
      </c>
      <c r="F431" s="20">
        <v>0</v>
      </c>
    </row>
    <row r="432" spans="5:6">
      <c r="E432" s="20">
        <v>0</v>
      </c>
      <c r="F432" s="20">
        <v>0</v>
      </c>
    </row>
    <row r="433" spans="5:6">
      <c r="E433" s="20">
        <v>0</v>
      </c>
      <c r="F433" s="20">
        <v>0</v>
      </c>
    </row>
    <row r="434" spans="5:6">
      <c r="E434" s="19">
        <v>700</v>
      </c>
      <c r="F434" s="20">
        <v>1546685.0000000002</v>
      </c>
    </row>
    <row r="435" spans="5:6">
      <c r="E435" s="19">
        <v>600</v>
      </c>
      <c r="F435" s="20">
        <v>4944</v>
      </c>
    </row>
    <row r="436" spans="5:6">
      <c r="E436" s="19">
        <v>900</v>
      </c>
      <c r="F436" s="20">
        <v>4860</v>
      </c>
    </row>
    <row r="437" spans="5:6">
      <c r="E437" s="20">
        <v>0</v>
      </c>
      <c r="F437" s="20">
        <v>0</v>
      </c>
    </row>
    <row r="438" spans="5:6">
      <c r="E438" s="19">
        <v>1500</v>
      </c>
      <c r="F438" s="20">
        <v>102555</v>
      </c>
    </row>
    <row r="439" spans="5:6">
      <c r="E439" s="20">
        <v>0</v>
      </c>
      <c r="F439" s="20">
        <v>0</v>
      </c>
    </row>
    <row r="440" spans="5:6">
      <c r="E440" s="19">
        <v>900</v>
      </c>
      <c r="F440" s="20">
        <v>67518</v>
      </c>
    </row>
    <row r="441" spans="5:6">
      <c r="E441" s="19">
        <v>2000</v>
      </c>
      <c r="F441" s="20">
        <v>82240</v>
      </c>
    </row>
    <row r="442" spans="5:6">
      <c r="E442" s="19">
        <v>4000</v>
      </c>
      <c r="F442" s="20">
        <v>48760</v>
      </c>
    </row>
    <row r="443" spans="5:6">
      <c r="E443" s="19">
        <v>1400</v>
      </c>
      <c r="F443" s="20">
        <v>68936</v>
      </c>
    </row>
    <row r="444" spans="5:6">
      <c r="E444" s="20">
        <v>0</v>
      </c>
      <c r="F444" s="20">
        <v>0</v>
      </c>
    </row>
    <row r="445" spans="5:6">
      <c r="E445" s="20">
        <v>0</v>
      </c>
      <c r="F445" s="20">
        <v>0</v>
      </c>
    </row>
    <row r="446" spans="5:6">
      <c r="E446" s="19">
        <v>3450</v>
      </c>
      <c r="F446" s="20">
        <v>7279.5</v>
      </c>
    </row>
    <row r="447" spans="5:6">
      <c r="E447" s="19">
        <v>1600</v>
      </c>
      <c r="F447" s="20">
        <v>613760</v>
      </c>
    </row>
    <row r="448" spans="5:6">
      <c r="E448" s="19">
        <v>2100</v>
      </c>
      <c r="F448" s="20">
        <v>10542</v>
      </c>
    </row>
    <row r="449" spans="5:6">
      <c r="E449" s="19">
        <v>300</v>
      </c>
      <c r="F449" s="20">
        <v>8013</v>
      </c>
    </row>
    <row r="450" spans="5:6">
      <c r="E450" s="19">
        <v>1960</v>
      </c>
      <c r="F450" s="20">
        <v>115306.8</v>
      </c>
    </row>
    <row r="451" spans="5:6">
      <c r="E451" s="20">
        <v>0</v>
      </c>
      <c r="F451" s="20">
        <v>0</v>
      </c>
    </row>
    <row r="452" spans="5:6">
      <c r="E452" s="19">
        <v>280</v>
      </c>
      <c r="F452" s="20">
        <v>20692</v>
      </c>
    </row>
    <row r="453" spans="5:6">
      <c r="E453" s="19">
        <v>600</v>
      </c>
      <c r="F453" s="20">
        <v>36060</v>
      </c>
    </row>
    <row r="454" spans="5:6">
      <c r="E454" s="20">
        <v>0</v>
      </c>
      <c r="F454" s="20">
        <v>0</v>
      </c>
    </row>
    <row r="455" spans="5:6">
      <c r="E455" s="19">
        <v>1000</v>
      </c>
      <c r="F455" s="20">
        <v>31210</v>
      </c>
    </row>
    <row r="456" spans="5:6">
      <c r="E456" s="20">
        <v>0</v>
      </c>
      <c r="F456" s="20">
        <v>0</v>
      </c>
    </row>
    <row r="457" spans="5:6">
      <c r="E457" s="20">
        <v>0</v>
      </c>
      <c r="F457" s="20">
        <v>0</v>
      </c>
    </row>
    <row r="458" spans="5:6">
      <c r="E458" s="20">
        <v>0</v>
      </c>
      <c r="F458" s="20">
        <v>0</v>
      </c>
    </row>
    <row r="459" spans="5:6">
      <c r="E459" s="19">
        <v>1800</v>
      </c>
      <c r="F459" s="20">
        <v>21186</v>
      </c>
    </row>
    <row r="460" spans="5:6">
      <c r="E460" s="20">
        <v>0</v>
      </c>
      <c r="F460" s="20">
        <v>0</v>
      </c>
    </row>
    <row r="461" spans="5:6">
      <c r="E461" s="20">
        <v>0</v>
      </c>
      <c r="F461" s="20">
        <v>0</v>
      </c>
    </row>
    <row r="462" spans="5:6">
      <c r="E462" s="19">
        <v>20</v>
      </c>
      <c r="F462" s="20">
        <v>3101.8</v>
      </c>
    </row>
    <row r="463" spans="5:6">
      <c r="E463" s="20">
        <v>0</v>
      </c>
      <c r="F463" s="20">
        <v>0</v>
      </c>
    </row>
    <row r="464" spans="5:6">
      <c r="E464" s="20">
        <v>0</v>
      </c>
      <c r="F464" s="20">
        <v>0</v>
      </c>
    </row>
    <row r="465" spans="5:6">
      <c r="E465" s="19">
        <v>50</v>
      </c>
      <c r="F465" s="20">
        <v>3574</v>
      </c>
    </row>
    <row r="466" spans="5:6">
      <c r="E466" s="19">
        <v>50</v>
      </c>
      <c r="F466" s="20">
        <v>2645</v>
      </c>
    </row>
    <row r="467" spans="5:6">
      <c r="E467" s="19">
        <v>50</v>
      </c>
      <c r="F467" s="20">
        <v>2599</v>
      </c>
    </row>
    <row r="468" spans="5:6">
      <c r="E468" s="20">
        <v>0</v>
      </c>
      <c r="F468" s="20">
        <v>0</v>
      </c>
    </row>
    <row r="469" spans="5:6">
      <c r="E469" s="20">
        <v>0</v>
      </c>
      <c r="F469" s="20">
        <v>0</v>
      </c>
    </row>
    <row r="470" spans="5:6">
      <c r="E470" s="20">
        <v>0</v>
      </c>
      <c r="F470" s="20">
        <v>0</v>
      </c>
    </row>
    <row r="471" spans="5:6">
      <c r="E471" s="20">
        <v>0</v>
      </c>
      <c r="F471" s="20">
        <v>0</v>
      </c>
    </row>
    <row r="472" spans="5:6">
      <c r="E472" s="19">
        <v>50</v>
      </c>
      <c r="F472" s="20">
        <v>37204.5</v>
      </c>
    </row>
    <row r="473" spans="5:6">
      <c r="E473" s="19">
        <v>50</v>
      </c>
      <c r="F473" s="20">
        <v>41743</v>
      </c>
    </row>
    <row r="474" spans="5:6">
      <c r="E474" s="19">
        <v>50</v>
      </c>
      <c r="F474" s="20">
        <v>29220</v>
      </c>
    </row>
    <row r="475" spans="5:6">
      <c r="E475" s="19">
        <v>50</v>
      </c>
      <c r="F475" s="20">
        <v>56032.500000000007</v>
      </c>
    </row>
    <row r="476" spans="5:6">
      <c r="E476" s="19">
        <v>50</v>
      </c>
      <c r="F476" s="20">
        <v>47125.5</v>
      </c>
    </row>
    <row r="477" spans="5:6">
      <c r="E477" s="19">
        <v>50</v>
      </c>
      <c r="F477" s="20">
        <v>99491.5</v>
      </c>
    </row>
    <row r="478" spans="5:6">
      <c r="E478" s="20">
        <v>0</v>
      </c>
      <c r="F478" s="20">
        <v>0</v>
      </c>
    </row>
    <row r="479" spans="5:6">
      <c r="E479" s="20">
        <v>0</v>
      </c>
      <c r="F479" s="20">
        <v>0</v>
      </c>
    </row>
    <row r="480" spans="5:6">
      <c r="E480" s="20">
        <v>0</v>
      </c>
      <c r="F480" s="20">
        <v>0</v>
      </c>
    </row>
    <row r="481" spans="5:6">
      <c r="E481" s="19">
        <v>50</v>
      </c>
      <c r="F481" s="20">
        <v>5102.5</v>
      </c>
    </row>
    <row r="482" spans="5:6">
      <c r="E482" s="19">
        <v>300</v>
      </c>
      <c r="F482" s="20">
        <v>54300</v>
      </c>
    </row>
    <row r="483" spans="5:6">
      <c r="E483" s="19">
        <v>50</v>
      </c>
      <c r="F483" s="20">
        <v>2010.0000000000002</v>
      </c>
    </row>
    <row r="484" spans="5:6">
      <c r="E484" s="19">
        <v>300</v>
      </c>
      <c r="F484" s="20">
        <v>52241.999999999993</v>
      </c>
    </row>
    <row r="485" spans="5:6">
      <c r="E485" s="20">
        <v>0</v>
      </c>
      <c r="F485" s="20">
        <v>0</v>
      </c>
    </row>
    <row r="486" spans="5:6">
      <c r="E486" s="19">
        <v>100</v>
      </c>
      <c r="F486" s="20">
        <v>14266.999999999998</v>
      </c>
    </row>
    <row r="487" spans="5:6">
      <c r="E487" s="19">
        <v>100</v>
      </c>
      <c r="F487" s="20">
        <v>14591.999999999998</v>
      </c>
    </row>
    <row r="488" spans="5:6">
      <c r="E488" s="19">
        <v>100</v>
      </c>
      <c r="F488" s="20">
        <v>14724</v>
      </c>
    </row>
    <row r="489" spans="5:6">
      <c r="E489" s="20">
        <v>0</v>
      </c>
      <c r="F489" s="20">
        <v>0</v>
      </c>
    </row>
    <row r="490" spans="5:6">
      <c r="E490" s="20">
        <v>0</v>
      </c>
      <c r="F490" s="20">
        <v>0</v>
      </c>
    </row>
    <row r="491" spans="5:6">
      <c r="E491" s="20">
        <v>0</v>
      </c>
      <c r="F491" s="20">
        <v>0</v>
      </c>
    </row>
    <row r="492" spans="5:6">
      <c r="E492" s="19">
        <v>20</v>
      </c>
      <c r="F492" s="20">
        <v>15501.400000000001</v>
      </c>
    </row>
    <row r="493" spans="5:6">
      <c r="E493" s="20">
        <v>0</v>
      </c>
      <c r="F493" s="20">
        <v>0</v>
      </c>
    </row>
    <row r="494" spans="5:6">
      <c r="E494" s="19">
        <v>1000</v>
      </c>
      <c r="F494" s="20">
        <v>66280</v>
      </c>
    </row>
    <row r="495" spans="5:6">
      <c r="E495" s="19">
        <v>200</v>
      </c>
      <c r="F495" s="20">
        <v>15336.000000000002</v>
      </c>
    </row>
    <row r="496" spans="5:6">
      <c r="E496" s="19">
        <v>500</v>
      </c>
      <c r="F496" s="20">
        <v>38500</v>
      </c>
    </row>
    <row r="497" spans="5:6">
      <c r="E497" s="19">
        <v>150</v>
      </c>
      <c r="F497" s="20">
        <v>36904.5</v>
      </c>
    </row>
    <row r="498" spans="5:6">
      <c r="E498" s="19">
        <v>500</v>
      </c>
      <c r="F498" s="20">
        <v>35175</v>
      </c>
    </row>
    <row r="499" spans="5:6">
      <c r="E499" s="19">
        <v>200</v>
      </c>
      <c r="F499" s="20">
        <v>4232</v>
      </c>
    </row>
    <row r="500" spans="5:6">
      <c r="E500" s="19">
        <v>400</v>
      </c>
      <c r="F500" s="20">
        <v>17408</v>
      </c>
    </row>
    <row r="501" spans="5:6">
      <c r="E501" s="20">
        <v>0</v>
      </c>
      <c r="F501" s="20">
        <v>0</v>
      </c>
    </row>
    <row r="502" spans="5:6">
      <c r="E502" s="19">
        <v>500</v>
      </c>
      <c r="F502" s="20">
        <v>11685</v>
      </c>
    </row>
    <row r="503" spans="5:6">
      <c r="E503" s="19">
        <v>3000</v>
      </c>
      <c r="F503" s="20">
        <v>75240</v>
      </c>
    </row>
    <row r="504" spans="5:6">
      <c r="E504" s="19">
        <v>3000</v>
      </c>
      <c r="F504" s="20">
        <v>106020.00000000001</v>
      </c>
    </row>
    <row r="505" spans="5:6">
      <c r="E505" s="19">
        <v>2000</v>
      </c>
      <c r="F505" s="20">
        <v>168720</v>
      </c>
    </row>
    <row r="506" spans="5:6">
      <c r="E506" s="19">
        <v>20000</v>
      </c>
      <c r="F506" s="20">
        <v>1128400</v>
      </c>
    </row>
    <row r="507" spans="5:6">
      <c r="E507" s="19">
        <v>10000</v>
      </c>
      <c r="F507" s="20">
        <v>1378100</v>
      </c>
    </row>
    <row r="508" spans="5:6">
      <c r="E508" s="20">
        <v>0</v>
      </c>
      <c r="F508" s="20">
        <v>0</v>
      </c>
    </row>
    <row r="509" spans="5:6">
      <c r="E509" s="20">
        <v>0</v>
      </c>
      <c r="F509" s="20">
        <v>0</v>
      </c>
    </row>
    <row r="510" spans="5:6">
      <c r="E510" s="20">
        <v>0</v>
      </c>
      <c r="F510" s="20">
        <v>0</v>
      </c>
    </row>
    <row r="511" spans="5:6">
      <c r="E511" s="19">
        <v>200</v>
      </c>
      <c r="F511" s="20">
        <v>2292</v>
      </c>
    </row>
    <row r="512" spans="5:6">
      <c r="E512" s="19">
        <v>1000</v>
      </c>
      <c r="F512" s="20">
        <v>24040</v>
      </c>
    </row>
    <row r="513" spans="5:6">
      <c r="E513" s="20">
        <v>0</v>
      </c>
      <c r="F513" s="20">
        <v>0</v>
      </c>
    </row>
    <row r="514" spans="5:6">
      <c r="E514" s="20">
        <v>0</v>
      </c>
      <c r="F514" s="20">
        <v>0</v>
      </c>
    </row>
    <row r="515" spans="5:6">
      <c r="E515" s="20">
        <v>0</v>
      </c>
      <c r="F515" s="20">
        <v>0</v>
      </c>
    </row>
    <row r="516" spans="5:6">
      <c r="E516" s="19">
        <v>48</v>
      </c>
      <c r="F516" s="20">
        <v>7395.84</v>
      </c>
    </row>
    <row r="517" spans="5:6">
      <c r="E517" s="20">
        <v>0</v>
      </c>
      <c r="F517" s="20">
        <v>0</v>
      </c>
    </row>
    <row r="518" spans="5:6">
      <c r="E518" s="20">
        <v>0</v>
      </c>
      <c r="F518" s="20">
        <v>0</v>
      </c>
    </row>
    <row r="519" spans="5:6">
      <c r="E519" s="20">
        <v>0</v>
      </c>
      <c r="F519" s="20">
        <v>0</v>
      </c>
    </row>
    <row r="520" spans="5:6">
      <c r="E520" s="20">
        <v>0</v>
      </c>
      <c r="F520" s="20">
        <v>0</v>
      </c>
    </row>
    <row r="521" spans="5:6">
      <c r="E521" s="19">
        <v>5040</v>
      </c>
      <c r="F521" s="20">
        <v>236678.39999999999</v>
      </c>
    </row>
    <row r="522" spans="5:6">
      <c r="E522" s="19">
        <v>2100</v>
      </c>
      <c r="F522" s="20">
        <v>54852</v>
      </c>
    </row>
    <row r="523" spans="5:6">
      <c r="E523" s="19">
        <v>6720</v>
      </c>
      <c r="F523" s="20">
        <v>554467.20000000007</v>
      </c>
    </row>
    <row r="524" spans="5:6">
      <c r="E524" s="20">
        <v>0</v>
      </c>
      <c r="F524" s="20">
        <v>0</v>
      </c>
    </row>
    <row r="525" spans="5:6">
      <c r="E525" s="20">
        <v>0</v>
      </c>
      <c r="F525" s="20">
        <v>0</v>
      </c>
    </row>
    <row r="526" spans="5:6">
      <c r="E526" s="19">
        <v>30</v>
      </c>
      <c r="F526" s="20">
        <v>895.5</v>
      </c>
    </row>
    <row r="527" spans="5:6">
      <c r="E527" s="20">
        <v>0</v>
      </c>
      <c r="F527" s="20">
        <v>0</v>
      </c>
    </row>
    <row r="528" spans="5:6">
      <c r="E528" s="20">
        <v>0</v>
      </c>
      <c r="F528" s="20">
        <v>0</v>
      </c>
    </row>
    <row r="529" spans="5:6">
      <c r="E529" s="20">
        <v>0</v>
      </c>
      <c r="F529" s="20">
        <v>0</v>
      </c>
    </row>
    <row r="530" spans="5:6">
      <c r="E530" s="19">
        <v>310</v>
      </c>
      <c r="F530" s="20">
        <v>11129</v>
      </c>
    </row>
    <row r="531" spans="5:6">
      <c r="E531" s="19">
        <v>180</v>
      </c>
      <c r="F531" s="20">
        <v>876.6</v>
      </c>
    </row>
    <row r="532" spans="5:6">
      <c r="E532" s="19">
        <v>2550</v>
      </c>
      <c r="F532" s="20">
        <v>100393.5</v>
      </c>
    </row>
    <row r="533" spans="5:6">
      <c r="E533" s="19">
        <v>60</v>
      </c>
      <c r="F533" s="20">
        <v>28947.599999999999</v>
      </c>
    </row>
    <row r="534" spans="5:6">
      <c r="E534" s="20">
        <v>0</v>
      </c>
      <c r="F534" s="20">
        <v>0</v>
      </c>
    </row>
    <row r="535" spans="5:6">
      <c r="E535" s="20">
        <v>0</v>
      </c>
      <c r="F535" s="20">
        <v>0</v>
      </c>
    </row>
    <row r="536" spans="5:6">
      <c r="E536" s="19">
        <v>100</v>
      </c>
      <c r="F536" s="20">
        <v>915</v>
      </c>
    </row>
    <row r="537" spans="5:6">
      <c r="E537" s="19">
        <v>40</v>
      </c>
      <c r="F537" s="20">
        <v>17120</v>
      </c>
    </row>
    <row r="538" spans="5:6">
      <c r="E538" s="20">
        <v>0</v>
      </c>
      <c r="F538" s="20">
        <v>0</v>
      </c>
    </row>
    <row r="539" spans="5:6">
      <c r="E539" s="19">
        <v>1000</v>
      </c>
      <c r="F539" s="20">
        <v>29110</v>
      </c>
    </row>
    <row r="540" spans="5:6">
      <c r="E540" s="19">
        <v>100</v>
      </c>
      <c r="F540" s="20">
        <v>32794</v>
      </c>
    </row>
    <row r="541" spans="5:6">
      <c r="E541" s="19">
        <v>2140</v>
      </c>
      <c r="F541" s="20">
        <v>47272.6</v>
      </c>
    </row>
    <row r="542" spans="5:6">
      <c r="E542" s="19">
        <v>1000</v>
      </c>
      <c r="F542" s="20">
        <v>27060</v>
      </c>
    </row>
    <row r="543" spans="5:6">
      <c r="E543" s="19">
        <v>450</v>
      </c>
      <c r="F543" s="20">
        <v>21667.5</v>
      </c>
    </row>
    <row r="544" spans="5:6">
      <c r="E544" s="20">
        <v>0</v>
      </c>
      <c r="F544" s="20">
        <v>0</v>
      </c>
    </row>
    <row r="545" spans="5:6">
      <c r="E545" s="19">
        <v>5800</v>
      </c>
      <c r="F545" s="20">
        <v>474440</v>
      </c>
    </row>
    <row r="546" spans="5:6">
      <c r="E546" s="20">
        <v>0</v>
      </c>
      <c r="F546" s="20">
        <v>0</v>
      </c>
    </row>
    <row r="547" spans="5:6">
      <c r="E547" s="20">
        <v>0</v>
      </c>
      <c r="F547" s="20">
        <v>0</v>
      </c>
    </row>
    <row r="548" spans="5:6">
      <c r="E548" s="19">
        <v>200</v>
      </c>
      <c r="F548" s="20">
        <v>112961.99999999999</v>
      </c>
    </row>
    <row r="549" spans="5:6">
      <c r="E549" s="19">
        <v>1200</v>
      </c>
      <c r="F549" s="20">
        <v>210672</v>
      </c>
    </row>
    <row r="550" spans="5:6">
      <c r="E550" s="20">
        <v>0</v>
      </c>
      <c r="F550" s="20">
        <v>0</v>
      </c>
    </row>
    <row r="551" spans="5:6">
      <c r="E551" s="20">
        <v>0</v>
      </c>
      <c r="F551" s="20">
        <v>0</v>
      </c>
    </row>
    <row r="552" spans="5:6">
      <c r="E552" s="20">
        <v>0</v>
      </c>
      <c r="F552" s="20">
        <v>0</v>
      </c>
    </row>
    <row r="553" spans="5:6">
      <c r="E553" s="20">
        <v>0</v>
      </c>
      <c r="F553" s="20">
        <v>0</v>
      </c>
    </row>
    <row r="554" spans="5:6">
      <c r="E554" s="20">
        <v>0</v>
      </c>
      <c r="F554" s="20">
        <v>0</v>
      </c>
    </row>
    <row r="555" spans="5:6">
      <c r="E555" s="20">
        <v>0</v>
      </c>
      <c r="F555" s="20">
        <v>0</v>
      </c>
    </row>
    <row r="556" spans="5:6">
      <c r="E556" s="19">
        <v>300</v>
      </c>
      <c r="F556" s="20">
        <v>69162</v>
      </c>
    </row>
    <row r="557" spans="5:6">
      <c r="E557" s="19">
        <v>108</v>
      </c>
      <c r="F557" s="20">
        <v>39562.559999999998</v>
      </c>
    </row>
    <row r="558" spans="5:6">
      <c r="E558" s="19">
        <v>500</v>
      </c>
      <c r="F558" s="20">
        <v>11710</v>
      </c>
    </row>
    <row r="559" spans="5:6">
      <c r="E559" s="19">
        <v>500</v>
      </c>
      <c r="F559" s="20">
        <v>11075</v>
      </c>
    </row>
    <row r="560" spans="5:6">
      <c r="E560" s="19">
        <v>800</v>
      </c>
      <c r="F560" s="20">
        <v>11800</v>
      </c>
    </row>
    <row r="561" spans="5:6">
      <c r="E561" s="20">
        <v>0</v>
      </c>
      <c r="F561" s="20">
        <v>0</v>
      </c>
    </row>
    <row r="562" spans="5:6">
      <c r="E562" s="19">
        <v>500</v>
      </c>
      <c r="F562" s="20">
        <v>21985</v>
      </c>
    </row>
    <row r="563" spans="5:6">
      <c r="E563" s="20">
        <v>0</v>
      </c>
      <c r="F563" s="20">
        <v>0</v>
      </c>
    </row>
    <row r="564" spans="5:6">
      <c r="E564" s="20">
        <v>0</v>
      </c>
      <c r="F564" s="20">
        <v>0</v>
      </c>
    </row>
    <row r="565" spans="5:6">
      <c r="E565" s="19">
        <v>300</v>
      </c>
      <c r="F565" s="20">
        <v>38118</v>
      </c>
    </row>
    <row r="566" spans="5:6">
      <c r="E566" s="19">
        <v>300</v>
      </c>
      <c r="F566" s="20">
        <v>1026</v>
      </c>
    </row>
    <row r="567" spans="5:6">
      <c r="E567" s="20">
        <v>0</v>
      </c>
      <c r="F567" s="20">
        <v>0</v>
      </c>
    </row>
    <row r="568" spans="5:6">
      <c r="E568" s="20">
        <v>0</v>
      </c>
      <c r="F568" s="20">
        <v>0</v>
      </c>
    </row>
    <row r="569" spans="5:6">
      <c r="E569" s="19">
        <v>100</v>
      </c>
      <c r="F569" s="20">
        <v>4687</v>
      </c>
    </row>
    <row r="570" spans="5:6">
      <c r="E570" s="19">
        <v>50</v>
      </c>
      <c r="F570" s="20">
        <v>34300.5</v>
      </c>
    </row>
    <row r="571" spans="5:6">
      <c r="E571" s="20">
        <v>0</v>
      </c>
      <c r="F571" s="20">
        <v>0</v>
      </c>
    </row>
    <row r="572" spans="5:6">
      <c r="E572" s="20">
        <v>0</v>
      </c>
      <c r="F572" s="20">
        <v>0</v>
      </c>
    </row>
    <row r="573" spans="5:6">
      <c r="E573" s="20">
        <v>0</v>
      </c>
      <c r="F573" s="20">
        <v>0</v>
      </c>
    </row>
    <row r="574" spans="5:6">
      <c r="E574" s="20">
        <v>0</v>
      </c>
      <c r="F574" s="20">
        <v>0</v>
      </c>
    </row>
    <row r="575" spans="5:6">
      <c r="E575" s="20">
        <v>0</v>
      </c>
      <c r="F575" s="20">
        <v>0</v>
      </c>
    </row>
    <row r="576" spans="5:6">
      <c r="E576" s="20">
        <v>0</v>
      </c>
      <c r="F576" s="20">
        <v>0</v>
      </c>
    </row>
    <row r="577" spans="5:6">
      <c r="E577" s="20">
        <v>0</v>
      </c>
      <c r="F577" s="20">
        <v>0</v>
      </c>
    </row>
    <row r="578" spans="5:6">
      <c r="E578" s="19">
        <v>1200</v>
      </c>
      <c r="F578" s="20">
        <v>14508</v>
      </c>
    </row>
    <row r="579" spans="5:6">
      <c r="E579" s="20">
        <v>0</v>
      </c>
      <c r="F579" s="20">
        <v>0</v>
      </c>
    </row>
    <row r="580" spans="5:6">
      <c r="E580" s="20">
        <v>0</v>
      </c>
      <c r="F580" s="20">
        <v>0</v>
      </c>
    </row>
    <row r="581" spans="5:6">
      <c r="E581" s="20">
        <v>0</v>
      </c>
      <c r="F581" s="20">
        <v>0</v>
      </c>
    </row>
    <row r="582" spans="5:6">
      <c r="E582" s="19">
        <v>20</v>
      </c>
      <c r="F582" s="20">
        <v>4857.7999999999993</v>
      </c>
    </row>
    <row r="583" spans="5:6">
      <c r="E583" s="20">
        <v>0</v>
      </c>
      <c r="F583" s="20">
        <v>0</v>
      </c>
    </row>
    <row r="584" spans="5:6">
      <c r="E584" s="20">
        <v>0</v>
      </c>
      <c r="F584" s="20">
        <v>0</v>
      </c>
    </row>
    <row r="585" spans="5:6">
      <c r="E585" s="20">
        <v>0</v>
      </c>
      <c r="F585" s="20">
        <v>0</v>
      </c>
    </row>
    <row r="586" spans="5:6">
      <c r="E586" s="19">
        <v>10</v>
      </c>
      <c r="F586" s="20">
        <v>33188.5</v>
      </c>
    </row>
    <row r="587" spans="5:6">
      <c r="E587" s="20">
        <v>0</v>
      </c>
      <c r="F587" s="20">
        <v>0</v>
      </c>
    </row>
    <row r="588" spans="5:6">
      <c r="E588" s="20">
        <v>0</v>
      </c>
      <c r="F588" s="20">
        <v>0</v>
      </c>
    </row>
    <row r="589" spans="5:6">
      <c r="E589" s="20">
        <v>0</v>
      </c>
      <c r="F589" s="20">
        <v>0</v>
      </c>
    </row>
    <row r="590" spans="5:6">
      <c r="E590" s="20">
        <v>0</v>
      </c>
      <c r="F590" s="20">
        <v>0</v>
      </c>
    </row>
    <row r="591" spans="5:6">
      <c r="E591" s="20">
        <v>0</v>
      </c>
      <c r="F591" s="20">
        <v>0</v>
      </c>
    </row>
    <row r="592" spans="5:6">
      <c r="E592" s="20">
        <v>0</v>
      </c>
      <c r="F592" s="20">
        <v>0</v>
      </c>
    </row>
    <row r="593" spans="5:6">
      <c r="E593" s="20">
        <v>0</v>
      </c>
      <c r="F593" s="20">
        <v>0</v>
      </c>
    </row>
    <row r="594" spans="5:6">
      <c r="E594" s="20">
        <v>0</v>
      </c>
      <c r="F594" s="20">
        <v>0</v>
      </c>
    </row>
    <row r="595" spans="5:6">
      <c r="E595" s="20">
        <v>0</v>
      </c>
      <c r="F595" s="20">
        <v>0</v>
      </c>
    </row>
    <row r="596" spans="5:6">
      <c r="E596" s="20">
        <v>0</v>
      </c>
      <c r="F596" s="20">
        <v>0</v>
      </c>
    </row>
    <row r="597" spans="5:6">
      <c r="E597" s="20">
        <v>0</v>
      </c>
      <c r="F597" s="20">
        <v>0</v>
      </c>
    </row>
    <row r="598" spans="5:6">
      <c r="E598" s="20">
        <v>0</v>
      </c>
      <c r="F598" s="20">
        <v>0</v>
      </c>
    </row>
    <row r="599" spans="5:6">
      <c r="E599" s="20">
        <v>0</v>
      </c>
      <c r="F599" s="20">
        <v>0</v>
      </c>
    </row>
    <row r="600" spans="5:6">
      <c r="E600" s="20">
        <v>0</v>
      </c>
      <c r="F600" s="20">
        <v>0</v>
      </c>
    </row>
    <row r="601" spans="5:6">
      <c r="E601" s="20">
        <v>0</v>
      </c>
      <c r="F601" s="20">
        <v>0</v>
      </c>
    </row>
    <row r="602" spans="5:6">
      <c r="E602" s="20">
        <v>0</v>
      </c>
      <c r="F602" s="20">
        <v>0</v>
      </c>
    </row>
    <row r="603" spans="5:6">
      <c r="E603" s="20">
        <v>0</v>
      </c>
      <c r="F603" s="20">
        <v>0</v>
      </c>
    </row>
    <row r="604" spans="5:6">
      <c r="E604" s="20">
        <v>0</v>
      </c>
      <c r="F604" s="20">
        <v>0</v>
      </c>
    </row>
    <row r="605" spans="5:6">
      <c r="E605" s="20">
        <v>0</v>
      </c>
      <c r="F605" s="20">
        <v>0</v>
      </c>
    </row>
    <row r="606" spans="5:6">
      <c r="E606" s="20">
        <v>0</v>
      </c>
      <c r="F606" s="20">
        <v>0</v>
      </c>
    </row>
    <row r="607" spans="5:6">
      <c r="E607" s="20">
        <v>0</v>
      </c>
      <c r="F607" s="20">
        <v>0</v>
      </c>
    </row>
    <row r="608" spans="5:6">
      <c r="E608" s="20">
        <v>0</v>
      </c>
      <c r="F608" s="20">
        <v>0</v>
      </c>
    </row>
    <row r="609" spans="5:6">
      <c r="E609" s="20">
        <v>0</v>
      </c>
      <c r="F609" s="20">
        <v>0</v>
      </c>
    </row>
    <row r="610" spans="5:6">
      <c r="E610" s="20">
        <v>0</v>
      </c>
      <c r="F610" s="20">
        <v>0</v>
      </c>
    </row>
    <row r="611" spans="5:6">
      <c r="E611" s="20">
        <v>0</v>
      </c>
      <c r="F611" s="20">
        <v>0</v>
      </c>
    </row>
    <row r="612" spans="5:6">
      <c r="E612" s="20">
        <v>0</v>
      </c>
      <c r="F612" s="20">
        <v>0</v>
      </c>
    </row>
    <row r="613" spans="5:6">
      <c r="E613" s="20">
        <v>0</v>
      </c>
      <c r="F613" s="20">
        <v>0</v>
      </c>
    </row>
    <row r="614" spans="5:6">
      <c r="E614" s="20">
        <v>0</v>
      </c>
      <c r="F614" s="20">
        <v>0</v>
      </c>
    </row>
    <row r="615" spans="5:6">
      <c r="E615" s="20">
        <v>0</v>
      </c>
      <c r="F615" s="20">
        <v>0</v>
      </c>
    </row>
    <row r="616" spans="5:6">
      <c r="E616" s="19">
        <v>1500</v>
      </c>
      <c r="F616" s="20">
        <v>31710</v>
      </c>
    </row>
    <row r="617" spans="5:6">
      <c r="E617" s="19">
        <v>1000</v>
      </c>
      <c r="F617" s="20">
        <v>32810</v>
      </c>
    </row>
    <row r="618" spans="5:6">
      <c r="E618" s="19">
        <v>2500</v>
      </c>
      <c r="F618" s="20">
        <v>58724.999999999993</v>
      </c>
    </row>
    <row r="619" spans="5:6">
      <c r="E619" s="20">
        <v>0</v>
      </c>
      <c r="F619" s="20">
        <v>0</v>
      </c>
    </row>
    <row r="620" spans="5:6">
      <c r="E620" s="19">
        <v>2000</v>
      </c>
      <c r="F620" s="20">
        <v>1352480</v>
      </c>
    </row>
    <row r="621" spans="5:6">
      <c r="E621" s="19">
        <v>300</v>
      </c>
      <c r="F621" s="20">
        <v>15831.000000000002</v>
      </c>
    </row>
    <row r="622" spans="5:6">
      <c r="E622" s="20">
        <v>0</v>
      </c>
      <c r="F622" s="20">
        <v>0</v>
      </c>
    </row>
    <row r="623" spans="5:6">
      <c r="E623" s="19">
        <v>4300</v>
      </c>
      <c r="F623" s="20">
        <v>421572</v>
      </c>
    </row>
    <row r="624" spans="5:6">
      <c r="E624" s="20">
        <v>0</v>
      </c>
      <c r="F624" s="20">
        <v>0</v>
      </c>
    </row>
    <row r="625" spans="5:6">
      <c r="E625" s="20">
        <v>0</v>
      </c>
      <c r="F625" s="20">
        <v>0</v>
      </c>
    </row>
    <row r="626" spans="5:6">
      <c r="E626" s="20">
        <v>0</v>
      </c>
      <c r="F626" s="20">
        <v>0</v>
      </c>
    </row>
    <row r="627" spans="5:6">
      <c r="E627" s="20">
        <v>0</v>
      </c>
      <c r="F627" s="20">
        <v>0</v>
      </c>
    </row>
    <row r="628" spans="5:6">
      <c r="E628" s="20">
        <v>0</v>
      </c>
      <c r="F628" s="20">
        <v>0</v>
      </c>
    </row>
    <row r="629" spans="5:6">
      <c r="E629" s="20">
        <v>0</v>
      </c>
      <c r="F629" s="20">
        <v>0</v>
      </c>
    </row>
    <row r="630" spans="5:6">
      <c r="E630" s="20">
        <v>0</v>
      </c>
      <c r="F630" s="20">
        <v>0</v>
      </c>
    </row>
    <row r="631" spans="5:6">
      <c r="E631" s="20">
        <v>0</v>
      </c>
      <c r="F631" s="20">
        <v>0</v>
      </c>
    </row>
    <row r="632" spans="5:6">
      <c r="E632" s="19">
        <v>10</v>
      </c>
      <c r="F632" s="20">
        <v>1679.1999999999998</v>
      </c>
    </row>
    <row r="633" spans="5:6">
      <c r="E633" s="20">
        <v>0</v>
      </c>
      <c r="F633" s="20">
        <v>0</v>
      </c>
    </row>
    <row r="634" spans="5:6">
      <c r="E634" s="20">
        <v>0</v>
      </c>
      <c r="F634" s="20">
        <v>0</v>
      </c>
    </row>
    <row r="635" spans="5:6">
      <c r="E635" s="19">
        <v>25</v>
      </c>
      <c r="F635" s="20">
        <v>17902.75</v>
      </c>
    </row>
    <row r="636" spans="5:6">
      <c r="E636" s="20">
        <v>0</v>
      </c>
      <c r="F636" s="20">
        <v>0</v>
      </c>
    </row>
    <row r="637" spans="5:6">
      <c r="E637" s="19">
        <v>1200</v>
      </c>
      <c r="F637" s="20">
        <v>36060</v>
      </c>
    </row>
    <row r="638" spans="5:6">
      <c r="E638" s="19">
        <v>1500</v>
      </c>
      <c r="F638" s="20">
        <v>48690</v>
      </c>
    </row>
    <row r="639" spans="5:6">
      <c r="E639" s="20">
        <v>0</v>
      </c>
      <c r="F639" s="20">
        <v>0</v>
      </c>
    </row>
    <row r="640" spans="5:6">
      <c r="E640" s="20">
        <v>0</v>
      </c>
      <c r="F640" s="20">
        <v>0</v>
      </c>
    </row>
    <row r="641" spans="5:6">
      <c r="E641" s="20">
        <v>0</v>
      </c>
      <c r="F641" s="20">
        <v>0</v>
      </c>
    </row>
    <row r="642" spans="5:6">
      <c r="E642" s="20">
        <v>0</v>
      </c>
      <c r="F642" s="20">
        <v>0</v>
      </c>
    </row>
    <row r="643" spans="5:6">
      <c r="E643" s="20">
        <v>0</v>
      </c>
      <c r="F643" s="20">
        <v>0</v>
      </c>
    </row>
    <row r="644" spans="5:6">
      <c r="E644" s="20">
        <v>0</v>
      </c>
      <c r="F644" s="20">
        <v>0</v>
      </c>
    </row>
    <row r="645" spans="5:6">
      <c r="E645" s="20">
        <v>0</v>
      </c>
      <c r="F645" s="20">
        <v>0</v>
      </c>
    </row>
    <row r="646" spans="5:6">
      <c r="E646" s="20">
        <v>0</v>
      </c>
      <c r="F646" s="20">
        <v>0</v>
      </c>
    </row>
    <row r="647" spans="5:6">
      <c r="E647" s="20">
        <v>0</v>
      </c>
      <c r="F647" s="20">
        <v>0</v>
      </c>
    </row>
    <row r="648" spans="5:6">
      <c r="E648" s="19">
        <v>10</v>
      </c>
      <c r="F648" s="20">
        <v>2450.1</v>
      </c>
    </row>
    <row r="649" spans="5:6">
      <c r="E649" s="20">
        <v>0</v>
      </c>
      <c r="F649" s="20">
        <v>0</v>
      </c>
    </row>
    <row r="650" spans="5:6">
      <c r="E650" s="19">
        <v>7500</v>
      </c>
      <c r="F650" s="20">
        <v>102300</v>
      </c>
    </row>
    <row r="651" spans="5:6">
      <c r="E651" s="19">
        <v>600</v>
      </c>
      <c r="F651" s="20">
        <v>4884</v>
      </c>
    </row>
    <row r="652" spans="5:6">
      <c r="E652" s="19">
        <v>1020</v>
      </c>
      <c r="F652" s="20">
        <v>8160</v>
      </c>
    </row>
    <row r="653" spans="5:6">
      <c r="E653" s="19">
        <v>200</v>
      </c>
      <c r="F653" s="20">
        <v>414732</v>
      </c>
    </row>
    <row r="654" spans="5:6">
      <c r="E654" s="20">
        <v>0</v>
      </c>
      <c r="F654" s="20">
        <v>0</v>
      </c>
    </row>
    <row r="655" spans="5:6">
      <c r="E655" s="20">
        <v>0</v>
      </c>
      <c r="F655" s="20">
        <v>0</v>
      </c>
    </row>
    <row r="656" spans="5:6">
      <c r="E656" s="20">
        <v>0</v>
      </c>
      <c r="F656" s="20">
        <v>0</v>
      </c>
    </row>
    <row r="657" spans="5:6">
      <c r="E657" s="19">
        <v>100</v>
      </c>
      <c r="F657" s="20">
        <v>8582</v>
      </c>
    </row>
    <row r="658" spans="5:6">
      <c r="E658" s="19">
        <v>150</v>
      </c>
      <c r="F658" s="20">
        <v>17962.5</v>
      </c>
    </row>
    <row r="659" spans="5:6">
      <c r="E659" s="20">
        <v>0</v>
      </c>
      <c r="F659" s="20">
        <v>0</v>
      </c>
    </row>
    <row r="660" spans="5:6">
      <c r="E660" s="19">
        <v>850</v>
      </c>
      <c r="F660" s="20">
        <v>69700</v>
      </c>
    </row>
    <row r="661" spans="5:6">
      <c r="E661" s="20">
        <v>0</v>
      </c>
      <c r="F661" s="20">
        <v>0</v>
      </c>
    </row>
    <row r="662" spans="5:6">
      <c r="E662" s="19">
        <v>3000</v>
      </c>
      <c r="F662" s="20">
        <v>5910</v>
      </c>
    </row>
    <row r="663" spans="5:6">
      <c r="E663" s="19">
        <v>4000</v>
      </c>
      <c r="F663" s="20">
        <v>58440</v>
      </c>
    </row>
    <row r="664" spans="5:6">
      <c r="E664" s="19">
        <v>2500</v>
      </c>
      <c r="F664" s="20">
        <v>3075</v>
      </c>
    </row>
    <row r="665" spans="5:6">
      <c r="E665" s="19">
        <v>510</v>
      </c>
      <c r="F665" s="20">
        <v>149032.20000000001</v>
      </c>
    </row>
    <row r="666" spans="5:6">
      <c r="E666" s="19">
        <v>2500</v>
      </c>
      <c r="F666" s="20">
        <v>5250</v>
      </c>
    </row>
    <row r="667" spans="5:6">
      <c r="E667" s="19">
        <v>2500</v>
      </c>
      <c r="F667" s="20">
        <v>5250</v>
      </c>
    </row>
    <row r="668" spans="5:6">
      <c r="E668" s="20">
        <v>0</v>
      </c>
      <c r="F668" s="20">
        <v>0</v>
      </c>
    </row>
    <row r="669" spans="5:6">
      <c r="E669" s="20">
        <v>0</v>
      </c>
      <c r="F669" s="20">
        <v>0</v>
      </c>
    </row>
    <row r="670" spans="5:6">
      <c r="E670" s="20">
        <v>0</v>
      </c>
      <c r="F670" s="20">
        <v>0</v>
      </c>
    </row>
    <row r="671" spans="5:6">
      <c r="E671" s="20">
        <v>0</v>
      </c>
      <c r="F671" s="20">
        <v>0</v>
      </c>
    </row>
    <row r="672" spans="5:6">
      <c r="E672" s="20">
        <v>0</v>
      </c>
      <c r="F672" s="20">
        <v>0</v>
      </c>
    </row>
    <row r="673" spans="5:6">
      <c r="E673" s="19">
        <v>30</v>
      </c>
      <c r="F673" s="20">
        <v>45225.599999999999</v>
      </c>
    </row>
    <row r="674" spans="5:6">
      <c r="E674" s="20">
        <v>0</v>
      </c>
      <c r="F674" s="20">
        <v>0</v>
      </c>
    </row>
    <row r="675" spans="5:6">
      <c r="E675" s="20">
        <v>0</v>
      </c>
      <c r="F675" s="20">
        <v>0</v>
      </c>
    </row>
    <row r="676" spans="5:6">
      <c r="E676" s="20">
        <v>0</v>
      </c>
      <c r="F676" s="20">
        <v>0</v>
      </c>
    </row>
    <row r="677" spans="5:6">
      <c r="E677" s="20">
        <v>0</v>
      </c>
      <c r="F677" s="20">
        <v>0</v>
      </c>
    </row>
    <row r="678" spans="5:6">
      <c r="E678" s="20">
        <v>0</v>
      </c>
      <c r="F678" s="20">
        <v>0</v>
      </c>
    </row>
    <row r="679" spans="5:6">
      <c r="E679" s="20">
        <v>0</v>
      </c>
      <c r="F679" s="20">
        <v>0</v>
      </c>
    </row>
    <row r="680" spans="5:6">
      <c r="E680" s="20">
        <v>0</v>
      </c>
      <c r="F680" s="20">
        <v>0</v>
      </c>
    </row>
    <row r="681" spans="5:6">
      <c r="E681" s="20">
        <v>0</v>
      </c>
      <c r="F681" s="20">
        <v>0</v>
      </c>
    </row>
    <row r="682" spans="5:6">
      <c r="E682" s="20">
        <v>0</v>
      </c>
      <c r="F682" s="20">
        <v>0</v>
      </c>
    </row>
    <row r="683" spans="5:6">
      <c r="E683" s="20">
        <v>0</v>
      </c>
      <c r="F683" s="20">
        <v>0</v>
      </c>
    </row>
    <row r="684" spans="5:6">
      <c r="E684" s="19">
        <v>850</v>
      </c>
      <c r="F684" s="20">
        <v>72012</v>
      </c>
    </row>
    <row r="685" spans="5:6">
      <c r="E685" s="20">
        <v>0</v>
      </c>
      <c r="F685" s="20">
        <v>0</v>
      </c>
    </row>
    <row r="686" spans="5:6">
      <c r="E686" s="20">
        <v>0</v>
      </c>
      <c r="F686" s="20">
        <v>0</v>
      </c>
    </row>
    <row r="687" spans="5:6">
      <c r="E687" s="20">
        <v>0</v>
      </c>
      <c r="F687" s="20">
        <v>0</v>
      </c>
    </row>
    <row r="688" spans="5:6">
      <c r="E688" s="20">
        <v>0</v>
      </c>
      <c r="F688" s="20">
        <v>0</v>
      </c>
    </row>
    <row r="689" spans="5:6">
      <c r="E689" s="20">
        <v>0</v>
      </c>
      <c r="F689" s="20">
        <v>0</v>
      </c>
    </row>
    <row r="690" spans="5:6">
      <c r="E690" s="20">
        <v>0</v>
      </c>
      <c r="F690" s="20">
        <v>0</v>
      </c>
    </row>
    <row r="691" spans="5:6">
      <c r="E691" s="20">
        <v>0</v>
      </c>
      <c r="F691" s="20">
        <v>0</v>
      </c>
    </row>
    <row r="692" spans="5:6">
      <c r="E692" s="20">
        <v>0</v>
      </c>
      <c r="F692" s="20">
        <v>0</v>
      </c>
    </row>
    <row r="693" spans="5:6">
      <c r="E693" s="20">
        <v>0</v>
      </c>
      <c r="F693" s="20">
        <v>0</v>
      </c>
    </row>
    <row r="694" spans="5:6">
      <c r="E694" s="20">
        <v>0</v>
      </c>
      <c r="F694" s="20">
        <v>0</v>
      </c>
    </row>
    <row r="695" spans="5:6">
      <c r="E695" s="20">
        <v>0</v>
      </c>
      <c r="F695" s="20">
        <v>0</v>
      </c>
    </row>
    <row r="696" spans="5:6">
      <c r="E696" s="20">
        <v>0</v>
      </c>
      <c r="F696" s="20">
        <v>0</v>
      </c>
    </row>
    <row r="697" spans="5:6">
      <c r="E697" s="20">
        <v>0</v>
      </c>
      <c r="F697" s="20">
        <v>0</v>
      </c>
    </row>
    <row r="698" spans="5:6">
      <c r="E698" s="20">
        <v>0</v>
      </c>
      <c r="F698" s="20">
        <v>0</v>
      </c>
    </row>
    <row r="699" spans="5:6">
      <c r="E699" s="19">
        <v>600</v>
      </c>
      <c r="F699" s="20">
        <v>1194</v>
      </c>
    </row>
    <row r="700" spans="5:6">
      <c r="E700" s="20">
        <v>0</v>
      </c>
      <c r="F700" s="20">
        <v>0</v>
      </c>
    </row>
    <row r="701" spans="5:6">
      <c r="E701" s="20">
        <v>0</v>
      </c>
      <c r="F701" s="20">
        <v>0</v>
      </c>
    </row>
    <row r="702" spans="5:6">
      <c r="E702" s="20">
        <v>0</v>
      </c>
      <c r="F702" s="20">
        <v>0</v>
      </c>
    </row>
    <row r="703" spans="5:6">
      <c r="E703" s="20">
        <v>0</v>
      </c>
      <c r="F703" s="20">
        <v>0</v>
      </c>
    </row>
    <row r="704" spans="5:6">
      <c r="E704" s="20">
        <v>0</v>
      </c>
      <c r="F704" s="20">
        <v>0</v>
      </c>
    </row>
    <row r="705" spans="5:6">
      <c r="E705" s="20">
        <v>0</v>
      </c>
      <c r="F705" s="20">
        <v>0</v>
      </c>
    </row>
    <row r="706" spans="5:6">
      <c r="E706" s="20">
        <v>0</v>
      </c>
      <c r="F706" s="20">
        <v>0</v>
      </c>
    </row>
    <row r="707" spans="5:6">
      <c r="E707" s="20">
        <v>0</v>
      </c>
      <c r="F707" s="20">
        <v>0</v>
      </c>
    </row>
    <row r="708" spans="5:6">
      <c r="E708" s="20">
        <v>0</v>
      </c>
      <c r="F708" s="20">
        <v>0</v>
      </c>
    </row>
    <row r="709" spans="5:6">
      <c r="E709" s="20">
        <v>0</v>
      </c>
      <c r="F709" s="20">
        <v>0</v>
      </c>
    </row>
    <row r="710" spans="5:6">
      <c r="E710" s="20">
        <v>0</v>
      </c>
      <c r="F710" s="20">
        <v>0</v>
      </c>
    </row>
    <row r="711" spans="5:6">
      <c r="E711" s="20">
        <v>0</v>
      </c>
      <c r="F711" s="20">
        <v>0</v>
      </c>
    </row>
    <row r="712" spans="5:6">
      <c r="E712" s="20">
        <v>0</v>
      </c>
      <c r="F712" s="20">
        <v>0</v>
      </c>
    </row>
    <row r="713" spans="5:6">
      <c r="E713" s="20">
        <v>0</v>
      </c>
      <c r="F713" s="20">
        <v>0</v>
      </c>
    </row>
    <row r="714" spans="5:6">
      <c r="E714" s="20">
        <v>0</v>
      </c>
      <c r="F714" s="20">
        <v>0</v>
      </c>
    </row>
    <row r="715" spans="5:6">
      <c r="E715" s="20">
        <v>0</v>
      </c>
      <c r="F715" s="20">
        <v>0</v>
      </c>
    </row>
    <row r="716" spans="5:6">
      <c r="E716" s="20">
        <v>0</v>
      </c>
      <c r="F716" s="20">
        <v>0</v>
      </c>
    </row>
    <row r="717" spans="5:6">
      <c r="E717" s="19">
        <v>154</v>
      </c>
      <c r="F717" s="20">
        <v>53952.359999999993</v>
      </c>
    </row>
    <row r="718" spans="5:6">
      <c r="E718" s="20">
        <v>0</v>
      </c>
      <c r="F718" s="20">
        <v>0</v>
      </c>
    </row>
    <row r="719" spans="5:6">
      <c r="E719" s="19">
        <v>100</v>
      </c>
      <c r="F719" s="20">
        <v>245030.00000000003</v>
      </c>
    </row>
    <row r="720" spans="5:6">
      <c r="E720" s="20">
        <v>0</v>
      </c>
      <c r="F720" s="20">
        <v>0</v>
      </c>
    </row>
    <row r="721" spans="5:6">
      <c r="E721" s="20">
        <v>0</v>
      </c>
      <c r="F721" s="20">
        <v>0</v>
      </c>
    </row>
    <row r="722" spans="5:6">
      <c r="E722" s="19">
        <v>20</v>
      </c>
      <c r="F722" s="20">
        <v>14038.4</v>
      </c>
    </row>
    <row r="723" spans="5:6">
      <c r="E723" s="20">
        <v>0</v>
      </c>
      <c r="F723" s="20">
        <v>0</v>
      </c>
    </row>
    <row r="724" spans="5:6">
      <c r="E724" s="19">
        <v>840</v>
      </c>
      <c r="F724" s="20">
        <v>8895.6</v>
      </c>
    </row>
    <row r="725" spans="5:6">
      <c r="E725" s="19">
        <v>3400</v>
      </c>
      <c r="F725" s="20">
        <v>60621.999999999993</v>
      </c>
    </row>
    <row r="726" spans="5:6">
      <c r="E726" s="20">
        <v>0</v>
      </c>
      <c r="F726" s="20">
        <v>0</v>
      </c>
    </row>
    <row r="727" spans="5:6">
      <c r="E727" s="20">
        <v>0</v>
      </c>
      <c r="F727" s="20">
        <v>0</v>
      </c>
    </row>
    <row r="728" spans="5:6">
      <c r="E728" s="20">
        <v>0</v>
      </c>
      <c r="F728" s="20">
        <v>0</v>
      </c>
    </row>
    <row r="729" spans="5:6">
      <c r="E729" s="20">
        <v>0</v>
      </c>
      <c r="F729" s="20">
        <v>0</v>
      </c>
    </row>
    <row r="730" spans="5:6">
      <c r="E730" s="20">
        <v>0</v>
      </c>
      <c r="F730" s="20">
        <v>0</v>
      </c>
    </row>
    <row r="731" spans="5:6">
      <c r="E731" s="19">
        <v>1000</v>
      </c>
      <c r="F731" s="20">
        <v>77350</v>
      </c>
    </row>
    <row r="732" spans="5:6">
      <c r="E732" s="19">
        <v>500</v>
      </c>
      <c r="F732" s="20">
        <v>244645</v>
      </c>
    </row>
    <row r="733" spans="5:6">
      <c r="E733" s="19">
        <v>1000</v>
      </c>
      <c r="F733" s="20">
        <v>29460</v>
      </c>
    </row>
    <row r="734" spans="5:6">
      <c r="E734" s="20">
        <v>0</v>
      </c>
      <c r="F734" s="20">
        <v>0</v>
      </c>
    </row>
    <row r="735" spans="5:6">
      <c r="E735" s="19">
        <v>3300</v>
      </c>
      <c r="F735" s="20">
        <v>21912</v>
      </c>
    </row>
    <row r="736" spans="5:6">
      <c r="E736" s="19">
        <v>670</v>
      </c>
      <c r="F736" s="20">
        <v>57077.299999999996</v>
      </c>
    </row>
    <row r="737" spans="5:6">
      <c r="E737" s="20">
        <v>0</v>
      </c>
      <c r="F737" s="20">
        <v>0</v>
      </c>
    </row>
    <row r="738" spans="5:6">
      <c r="E738" s="19">
        <v>600</v>
      </c>
      <c r="F738" s="20">
        <v>30636</v>
      </c>
    </row>
    <row r="739" spans="5:6">
      <c r="E739" s="19">
        <v>1500</v>
      </c>
      <c r="F739" s="20">
        <v>7350.0000000000009</v>
      </c>
    </row>
    <row r="740" spans="5:6">
      <c r="E740" s="20">
        <v>0</v>
      </c>
      <c r="F740" s="20">
        <v>0</v>
      </c>
    </row>
    <row r="741" spans="5:6">
      <c r="E741" s="20">
        <v>0</v>
      </c>
      <c r="F741" s="20">
        <v>0</v>
      </c>
    </row>
    <row r="742" spans="5:6">
      <c r="E742" s="20">
        <v>0</v>
      </c>
      <c r="F742" s="20">
        <v>0</v>
      </c>
    </row>
    <row r="743" spans="5:6">
      <c r="E743" s="20">
        <v>0</v>
      </c>
      <c r="F743" s="20">
        <v>0</v>
      </c>
    </row>
    <row r="744" spans="5:6">
      <c r="E744" s="19">
        <v>200</v>
      </c>
      <c r="F744" s="20">
        <v>5394</v>
      </c>
    </row>
    <row r="745" spans="5:6">
      <c r="E745" s="19">
        <v>300</v>
      </c>
      <c r="F745" s="20">
        <v>12183</v>
      </c>
    </row>
    <row r="746" spans="5:6">
      <c r="E746" s="20">
        <v>0</v>
      </c>
      <c r="F746" s="20">
        <v>0</v>
      </c>
    </row>
    <row r="747" spans="5:6">
      <c r="E747" s="20">
        <v>0</v>
      </c>
      <c r="F747" s="20">
        <v>0</v>
      </c>
    </row>
    <row r="748" spans="5:6">
      <c r="E748" s="20">
        <v>0</v>
      </c>
      <c r="F748" s="20">
        <v>0</v>
      </c>
    </row>
    <row r="749" spans="5:6">
      <c r="E749" s="20">
        <v>0</v>
      </c>
      <c r="F749" s="20">
        <v>0</v>
      </c>
    </row>
    <row r="750" spans="5:6">
      <c r="E750" s="19">
        <v>20</v>
      </c>
      <c r="F750" s="20">
        <v>2898.2</v>
      </c>
    </row>
    <row r="751" spans="5:6">
      <c r="E751" s="19">
        <v>50</v>
      </c>
      <c r="F751" s="20">
        <v>23896</v>
      </c>
    </row>
    <row r="752" spans="5:6">
      <c r="E752" s="19">
        <v>70</v>
      </c>
      <c r="F752" s="20">
        <v>45669.399999999994</v>
      </c>
    </row>
    <row r="753" spans="5:6">
      <c r="E753" s="20">
        <v>0</v>
      </c>
      <c r="F753" s="20">
        <v>0</v>
      </c>
    </row>
    <row r="754" spans="5:6">
      <c r="E754" s="19">
        <v>20</v>
      </c>
      <c r="F754" s="20">
        <v>45078.8</v>
      </c>
    </row>
    <row r="755" spans="5:6">
      <c r="E755" s="20">
        <v>0</v>
      </c>
      <c r="F755" s="20">
        <v>0</v>
      </c>
    </row>
    <row r="756" spans="5:6">
      <c r="E756" s="20">
        <v>0</v>
      </c>
      <c r="F756" s="20">
        <v>0</v>
      </c>
    </row>
    <row r="757" spans="5:6">
      <c r="E757" s="20">
        <v>0</v>
      </c>
      <c r="F757" s="20">
        <v>0</v>
      </c>
    </row>
    <row r="758" spans="5:6">
      <c r="E758" s="20">
        <v>0</v>
      </c>
      <c r="F758" s="20">
        <v>0</v>
      </c>
    </row>
    <row r="759" spans="5:6">
      <c r="E759" s="20">
        <v>0</v>
      </c>
      <c r="F759" s="20">
        <v>0</v>
      </c>
    </row>
    <row r="760" spans="5:6">
      <c r="E760" s="19">
        <v>20</v>
      </c>
      <c r="F760" s="20">
        <v>18684</v>
      </c>
    </row>
    <row r="761" spans="5:6">
      <c r="E761" s="20">
        <v>0</v>
      </c>
      <c r="F761" s="20">
        <v>0</v>
      </c>
    </row>
    <row r="762" spans="5:6">
      <c r="E762" s="19">
        <v>20</v>
      </c>
      <c r="F762" s="20">
        <v>5597.4</v>
      </c>
    </row>
    <row r="763" spans="5:6">
      <c r="E763" s="19">
        <v>20</v>
      </c>
      <c r="F763" s="20">
        <v>3141.8</v>
      </c>
    </row>
    <row r="764" spans="5:6">
      <c r="E764" s="19">
        <v>30</v>
      </c>
      <c r="F764" s="20">
        <v>22858.800000000003</v>
      </c>
    </row>
    <row r="765" spans="5:6">
      <c r="E765" s="20">
        <v>0</v>
      </c>
      <c r="F765" s="20">
        <v>0</v>
      </c>
    </row>
    <row r="766" spans="5:6">
      <c r="E766" s="19">
        <v>500</v>
      </c>
      <c r="F766" s="20">
        <v>288850</v>
      </c>
    </row>
    <row r="767" spans="5:6">
      <c r="E767" s="20">
        <v>0</v>
      </c>
      <c r="F767" s="20">
        <v>0</v>
      </c>
    </row>
    <row r="768" spans="5:6">
      <c r="E768" s="19">
        <v>10</v>
      </c>
      <c r="F768" s="20">
        <v>14680.8</v>
      </c>
    </row>
    <row r="769" spans="5:6">
      <c r="E769" s="19">
        <v>10</v>
      </c>
      <c r="F769" s="20">
        <v>21981.599999999999</v>
      </c>
    </row>
    <row r="770" spans="5:6">
      <c r="E770" s="20">
        <v>0</v>
      </c>
      <c r="F770" s="20">
        <v>0</v>
      </c>
    </row>
    <row r="771" spans="5:6">
      <c r="E771" s="20">
        <v>0</v>
      </c>
      <c r="F771" s="20">
        <v>0</v>
      </c>
    </row>
    <row r="772" spans="5:6">
      <c r="E772" s="19">
        <v>110</v>
      </c>
      <c r="F772" s="20">
        <v>9259.8000000000011</v>
      </c>
    </row>
    <row r="773" spans="5:6">
      <c r="E773" s="19">
        <v>200</v>
      </c>
      <c r="F773" s="20">
        <v>4502</v>
      </c>
    </row>
    <row r="774" spans="5:6">
      <c r="E774" s="19">
        <v>10</v>
      </c>
      <c r="F774" s="20">
        <v>107963</v>
      </c>
    </row>
    <row r="775" spans="5:6">
      <c r="E775" s="19">
        <v>168</v>
      </c>
      <c r="F775" s="20">
        <v>58710.960000000006</v>
      </c>
    </row>
    <row r="776" spans="5:6">
      <c r="E776" s="19">
        <v>1530</v>
      </c>
      <c r="F776" s="20">
        <v>98547.299999999988</v>
      </c>
    </row>
    <row r="777" spans="5:6">
      <c r="E777" s="19">
        <v>930</v>
      </c>
      <c r="F777" s="20">
        <v>45058.5</v>
      </c>
    </row>
    <row r="778" spans="5:6">
      <c r="E778" s="19">
        <v>10</v>
      </c>
      <c r="F778" s="20">
        <v>21151.8</v>
      </c>
    </row>
    <row r="779" spans="5:6">
      <c r="E779" s="19">
        <v>1400</v>
      </c>
      <c r="F779" s="20">
        <v>19474</v>
      </c>
    </row>
    <row r="780" spans="5:6">
      <c r="E780" s="20">
        <v>0</v>
      </c>
      <c r="F780" s="20">
        <v>0</v>
      </c>
    </row>
    <row r="781" spans="5:6">
      <c r="E781" s="19">
        <v>20000</v>
      </c>
      <c r="F781" s="20">
        <v>343400.00000000006</v>
      </c>
    </row>
    <row r="782" spans="5:6">
      <c r="E782" s="19">
        <v>30</v>
      </c>
      <c r="F782" s="20">
        <v>566725.5</v>
      </c>
    </row>
    <row r="783" spans="5:6">
      <c r="E783" s="19">
        <v>200</v>
      </c>
      <c r="F783" s="20">
        <v>528944</v>
      </c>
    </row>
    <row r="784" spans="5:6">
      <c r="E784" s="19">
        <v>50</v>
      </c>
      <c r="F784" s="20">
        <v>459391</v>
      </c>
    </row>
    <row r="785" spans="5:6">
      <c r="E785" s="19">
        <v>50</v>
      </c>
      <c r="F785" s="20">
        <v>330761.5</v>
      </c>
    </row>
    <row r="786" spans="5:6">
      <c r="E786" s="19">
        <v>30</v>
      </c>
      <c r="F786" s="20">
        <v>612063.6</v>
      </c>
    </row>
    <row r="787" spans="5:6">
      <c r="E787" s="19">
        <v>100</v>
      </c>
      <c r="F787" s="20">
        <v>203792</v>
      </c>
    </row>
    <row r="788" spans="5:6">
      <c r="E788" s="19">
        <v>50</v>
      </c>
      <c r="F788" s="20">
        <v>496142.5</v>
      </c>
    </row>
    <row r="789" spans="5:6">
      <c r="E789" s="19">
        <v>30</v>
      </c>
      <c r="F789" s="20">
        <v>232426.2</v>
      </c>
    </row>
    <row r="790" spans="5:6">
      <c r="E790" s="19">
        <v>20</v>
      </c>
      <c r="F790" s="20">
        <v>726668</v>
      </c>
    </row>
    <row r="791" spans="5:6">
      <c r="E791" s="21">
        <v>100</v>
      </c>
      <c r="F791" s="20">
        <v>743040</v>
      </c>
    </row>
    <row r="792" spans="5:6">
      <c r="E792" s="21">
        <v>5</v>
      </c>
      <c r="F792" s="20">
        <v>166010.5</v>
      </c>
    </row>
    <row r="793" spans="5:6">
      <c r="E793" s="21">
        <v>30</v>
      </c>
      <c r="F793" s="20">
        <v>195777.90000000002</v>
      </c>
    </row>
    <row r="794" spans="5:6">
      <c r="E794" s="21">
        <v>10</v>
      </c>
      <c r="F794" s="20">
        <v>80143</v>
      </c>
    </row>
    <row r="795" spans="5:6">
      <c r="E795" s="19">
        <v>200</v>
      </c>
      <c r="F795" s="20">
        <v>29532</v>
      </c>
    </row>
    <row r="796" spans="5:6">
      <c r="E796" s="19">
        <v>400</v>
      </c>
      <c r="F796" s="20">
        <v>36792</v>
      </c>
    </row>
    <row r="797" spans="5:6">
      <c r="E797" s="19">
        <v>300</v>
      </c>
      <c r="F797" s="20">
        <v>27594</v>
      </c>
    </row>
    <row r="798" spans="5:6">
      <c r="E798" s="19">
        <v>600</v>
      </c>
      <c r="F798" s="20">
        <v>55188</v>
      </c>
    </row>
    <row r="799" spans="5:6">
      <c r="E799" s="19">
        <v>200</v>
      </c>
      <c r="F799" s="20">
        <v>29852</v>
      </c>
    </row>
    <row r="800" spans="5:6">
      <c r="E800" s="19">
        <v>50</v>
      </c>
      <c r="F800" s="20">
        <v>7463</v>
      </c>
    </row>
    <row r="801" spans="5:6">
      <c r="E801" s="19">
        <v>30</v>
      </c>
      <c r="F801" s="20">
        <v>4477.7999999999993</v>
      </c>
    </row>
    <row r="802" spans="5:6">
      <c r="E802" s="19">
        <v>5000</v>
      </c>
      <c r="F802" s="20">
        <v>208299.99999999997</v>
      </c>
    </row>
    <row r="803" spans="5:6">
      <c r="E803" s="19">
        <v>24000</v>
      </c>
      <c r="F803" s="20">
        <v>791280</v>
      </c>
    </row>
    <row r="804" spans="5:6">
      <c r="E804" s="19">
        <v>23040</v>
      </c>
      <c r="F804" s="20">
        <v>405734.39999999997</v>
      </c>
    </row>
    <row r="805" spans="5:6">
      <c r="E805" s="19">
        <v>30</v>
      </c>
      <c r="F805" s="20">
        <v>2537.4</v>
      </c>
    </row>
    <row r="806" spans="5:6">
      <c r="E806" s="19">
        <v>50</v>
      </c>
      <c r="F806" s="20">
        <v>4229</v>
      </c>
    </row>
    <row r="807" spans="5:6">
      <c r="E807" s="19">
        <v>400</v>
      </c>
      <c r="F807" s="20">
        <v>85180</v>
      </c>
    </row>
    <row r="808" spans="5:6">
      <c r="E808" s="19">
        <v>3000</v>
      </c>
      <c r="F808" s="20">
        <v>130800</v>
      </c>
    </row>
    <row r="809" spans="5:6">
      <c r="E809" s="19">
        <v>37800</v>
      </c>
      <c r="F809" s="20">
        <v>1648080</v>
      </c>
    </row>
    <row r="810" spans="5:6">
      <c r="E810" s="19">
        <v>10400</v>
      </c>
      <c r="F810" s="20">
        <v>453440</v>
      </c>
    </row>
    <row r="811" spans="5:6">
      <c r="E811" s="19">
        <v>200</v>
      </c>
      <c r="F811" s="20">
        <v>10342</v>
      </c>
    </row>
    <row r="812" spans="5:6">
      <c r="E812" s="19">
        <v>15000</v>
      </c>
      <c r="F812" s="20">
        <v>1013549.9999999999</v>
      </c>
    </row>
    <row r="813" spans="5:6">
      <c r="E813" s="19">
        <v>24000</v>
      </c>
      <c r="F813" s="20">
        <v>1507440</v>
      </c>
    </row>
    <row r="814" spans="5:6">
      <c r="E814" s="19">
        <v>16000</v>
      </c>
      <c r="F814" s="20">
        <v>781280</v>
      </c>
    </row>
    <row r="815" spans="5:6">
      <c r="E815" s="19">
        <v>12000</v>
      </c>
      <c r="F815" s="20">
        <v>512040</v>
      </c>
    </row>
    <row r="816" spans="5:6">
      <c r="E816" s="19">
        <v>16000</v>
      </c>
      <c r="F816" s="20">
        <v>84160</v>
      </c>
    </row>
    <row r="817" spans="5:6">
      <c r="E817" s="19">
        <v>600</v>
      </c>
      <c r="F817" s="20">
        <v>269640</v>
      </c>
    </row>
    <row r="818" spans="5:6">
      <c r="E818" s="19">
        <v>1000</v>
      </c>
      <c r="F818" s="20">
        <v>51140</v>
      </c>
    </row>
    <row r="819" spans="5:6">
      <c r="E819" s="19">
        <v>3000</v>
      </c>
      <c r="F819" s="20">
        <v>3359250</v>
      </c>
    </row>
    <row r="820" spans="5:6">
      <c r="E820" s="19">
        <v>38000</v>
      </c>
      <c r="F820" s="20">
        <v>349220</v>
      </c>
    </row>
    <row r="821" spans="5:6">
      <c r="E821" s="19">
        <v>50</v>
      </c>
      <c r="F821" s="20">
        <v>3112</v>
      </c>
    </row>
    <row r="822" spans="5:6">
      <c r="E822" s="19">
        <v>50000</v>
      </c>
      <c r="F822" s="20">
        <v>1765500</v>
      </c>
    </row>
    <row r="823" spans="5:6">
      <c r="E823" s="19">
        <v>25000</v>
      </c>
      <c r="F823" s="20">
        <v>882750</v>
      </c>
    </row>
    <row r="824" spans="5:6">
      <c r="E824" s="19">
        <v>25000</v>
      </c>
      <c r="F824" s="20">
        <v>882750</v>
      </c>
    </row>
    <row r="825" spans="5:6">
      <c r="E825" s="20">
        <v>0</v>
      </c>
      <c r="F825" s="20">
        <v>0</v>
      </c>
    </row>
    <row r="826" spans="5:6">
      <c r="E826" s="19">
        <v>50</v>
      </c>
      <c r="F826" s="20">
        <v>898800</v>
      </c>
    </row>
    <row r="827" spans="5:6">
      <c r="E827" s="19">
        <v>50</v>
      </c>
      <c r="F827" s="20">
        <v>391620</v>
      </c>
    </row>
    <row r="828" spans="5:6">
      <c r="E828" s="19">
        <v>75</v>
      </c>
      <c r="F828" s="20">
        <v>1725375</v>
      </c>
    </row>
    <row r="829" spans="5:6">
      <c r="E829" s="19">
        <v>100</v>
      </c>
      <c r="F829" s="20">
        <v>1166300</v>
      </c>
    </row>
    <row r="830" spans="5:6">
      <c r="E830" s="19">
        <v>75</v>
      </c>
      <c r="F830" s="20">
        <v>621135</v>
      </c>
    </row>
    <row r="831" spans="5:6">
      <c r="E831" s="19">
        <v>135</v>
      </c>
      <c r="F831" s="20">
        <v>2607322.5</v>
      </c>
    </row>
    <row r="832" spans="5:6">
      <c r="E832" s="19">
        <v>150</v>
      </c>
      <c r="F832" s="20">
        <v>4044600</v>
      </c>
    </row>
    <row r="833" spans="5:6">
      <c r="E833" s="19">
        <v>2</v>
      </c>
      <c r="F833" s="20">
        <v>79135.48</v>
      </c>
    </row>
    <row r="834" spans="5:6">
      <c r="E834" s="19">
        <v>20000</v>
      </c>
      <c r="F834" s="20">
        <v>272000</v>
      </c>
    </row>
    <row r="835" spans="5:6">
      <c r="E835" s="19">
        <v>20000</v>
      </c>
      <c r="F835" s="20">
        <v>226800</v>
      </c>
    </row>
    <row r="836" spans="5:6">
      <c r="E836" s="19">
        <v>50000</v>
      </c>
      <c r="F836" s="20">
        <v>1070000</v>
      </c>
    </row>
    <row r="837" spans="5:6">
      <c r="E837" s="19">
        <v>500</v>
      </c>
      <c r="F837" s="20">
        <v>134820</v>
      </c>
    </row>
    <row r="838" spans="5:6">
      <c r="E838" s="19">
        <v>500</v>
      </c>
      <c r="F838" s="20">
        <v>194740</v>
      </c>
    </row>
    <row r="839" spans="5:6">
      <c r="E839" s="19">
        <v>3000</v>
      </c>
      <c r="F839" s="20">
        <v>478290</v>
      </c>
    </row>
    <row r="840" spans="5:6">
      <c r="E840" s="19">
        <v>1000</v>
      </c>
      <c r="F840" s="20">
        <v>70730</v>
      </c>
    </row>
    <row r="841" spans="5:6">
      <c r="E841" s="19">
        <v>500</v>
      </c>
      <c r="F841" s="20">
        <v>42840</v>
      </c>
    </row>
    <row r="842" spans="5:6">
      <c r="E842" s="19">
        <v>600</v>
      </c>
      <c r="F842" s="20">
        <v>55494</v>
      </c>
    </row>
    <row r="843" spans="5:6">
      <c r="E843" s="19">
        <v>500</v>
      </c>
      <c r="F843" s="20">
        <v>82925</v>
      </c>
    </row>
    <row r="844" spans="5:6">
      <c r="E844" s="19">
        <v>700</v>
      </c>
      <c r="F844" s="20">
        <v>144725</v>
      </c>
    </row>
    <row r="845" spans="5:6">
      <c r="E845" s="19">
        <v>500</v>
      </c>
      <c r="F845" s="20">
        <v>71405</v>
      </c>
    </row>
    <row r="846" spans="5:6">
      <c r="E846" s="19">
        <v>500</v>
      </c>
      <c r="F846" s="20">
        <v>109140</v>
      </c>
    </row>
    <row r="847" spans="5:6">
      <c r="E847" s="19">
        <v>7000</v>
      </c>
      <c r="F847" s="20">
        <v>411950</v>
      </c>
    </row>
    <row r="848" spans="5:6">
      <c r="E848" s="19">
        <v>10</v>
      </c>
      <c r="F848" s="20">
        <v>59969.899999999994</v>
      </c>
    </row>
    <row r="849" spans="5:6">
      <c r="E849" s="19">
        <v>10</v>
      </c>
      <c r="F849" s="20">
        <v>76167.899999999994</v>
      </c>
    </row>
    <row r="850" spans="5:6">
      <c r="E850" s="19">
        <v>10</v>
      </c>
      <c r="F850" s="20">
        <v>92736.900000000009</v>
      </c>
    </row>
    <row r="851" spans="5:6">
      <c r="E851" s="19">
        <v>50</v>
      </c>
      <c r="F851" s="20">
        <v>14825.5</v>
      </c>
    </row>
    <row r="852" spans="5:6">
      <c r="E852" s="19">
        <v>1000</v>
      </c>
      <c r="F852" s="20">
        <v>597230</v>
      </c>
    </row>
    <row r="853" spans="5:6">
      <c r="E853" s="19">
        <v>20</v>
      </c>
      <c r="F853" s="20">
        <v>88038.2</v>
      </c>
    </row>
    <row r="854" spans="5:6">
      <c r="E854" s="19">
        <v>20</v>
      </c>
      <c r="F854" s="20">
        <v>108440.40000000001</v>
      </c>
    </row>
    <row r="855" spans="5:6">
      <c r="E855" s="19">
        <v>20</v>
      </c>
      <c r="F855" s="20">
        <v>167668.4</v>
      </c>
    </row>
    <row r="856" spans="5:6">
      <c r="E856" s="19">
        <v>1000</v>
      </c>
      <c r="F856" s="20">
        <v>101650</v>
      </c>
    </row>
    <row r="857" spans="5:6">
      <c r="E857" s="19">
        <v>10</v>
      </c>
      <c r="F857" s="20">
        <v>26441.100000000002</v>
      </c>
    </row>
    <row r="858" spans="5:6">
      <c r="E858" s="19">
        <v>10</v>
      </c>
      <c r="F858" s="20">
        <v>10700</v>
      </c>
    </row>
    <row r="859" spans="5:6">
      <c r="E859" s="19">
        <v>20</v>
      </c>
      <c r="F859" s="20">
        <v>54405.600000000006</v>
      </c>
    </row>
    <row r="860" spans="5:6">
      <c r="E860" s="19">
        <v>5</v>
      </c>
      <c r="F860" s="20">
        <v>18300.099999999999</v>
      </c>
    </row>
    <row r="861" spans="5:6">
      <c r="E861" s="19">
        <v>5</v>
      </c>
      <c r="F861" s="20">
        <v>2040.2</v>
      </c>
    </row>
    <row r="862" spans="5:6">
      <c r="E862" s="19">
        <v>10</v>
      </c>
      <c r="F862" s="20">
        <v>19260</v>
      </c>
    </row>
    <row r="863" spans="5:6">
      <c r="E863" s="19">
        <v>30</v>
      </c>
      <c r="F863" s="20">
        <v>2782.2</v>
      </c>
    </row>
    <row r="864" spans="5:6">
      <c r="E864" s="19">
        <v>30</v>
      </c>
      <c r="F864" s="20">
        <v>4266</v>
      </c>
    </row>
    <row r="865" spans="5:6">
      <c r="E865" s="19">
        <v>30</v>
      </c>
      <c r="F865" s="20">
        <v>2782.2</v>
      </c>
    </row>
    <row r="866" spans="5:6">
      <c r="E866" s="19">
        <v>30</v>
      </c>
      <c r="F866" s="20">
        <v>3894.9000000000005</v>
      </c>
    </row>
    <row r="867" spans="5:6">
      <c r="E867" s="19">
        <v>35</v>
      </c>
      <c r="F867" s="20">
        <v>77899.150000000009</v>
      </c>
    </row>
    <row r="868" spans="5:6">
      <c r="E868" s="19">
        <v>5</v>
      </c>
      <c r="F868" s="20">
        <v>11128.45</v>
      </c>
    </row>
    <row r="869" spans="5:6">
      <c r="E869" s="19">
        <v>20</v>
      </c>
      <c r="F869" s="20">
        <v>6147.7999999999993</v>
      </c>
    </row>
    <row r="870" spans="5:6">
      <c r="E870" s="19">
        <v>20</v>
      </c>
      <c r="F870" s="20">
        <v>6147.7999999999993</v>
      </c>
    </row>
    <row r="871" spans="5:6">
      <c r="E871" s="19">
        <v>20</v>
      </c>
      <c r="F871" s="20">
        <v>6147.7999999999993</v>
      </c>
    </row>
    <row r="872" spans="5:6">
      <c r="E872" s="19">
        <v>20</v>
      </c>
      <c r="F872" s="20">
        <v>4896.6000000000004</v>
      </c>
    </row>
    <row r="873" spans="5:6">
      <c r="E873" s="19">
        <v>20</v>
      </c>
      <c r="F873" s="20">
        <v>4896.6000000000004</v>
      </c>
    </row>
    <row r="874" spans="5:6">
      <c r="E874" s="18">
        <v>2000</v>
      </c>
      <c r="F874" s="20">
        <v>556400</v>
      </c>
    </row>
    <row r="875" spans="5:6">
      <c r="E875" s="18">
        <v>2000</v>
      </c>
      <c r="F875" s="20">
        <v>813200</v>
      </c>
    </row>
    <row r="876" spans="5:6">
      <c r="E876" s="17">
        <v>1500</v>
      </c>
      <c r="F876" s="20">
        <v>1009860</v>
      </c>
    </row>
    <row r="877" spans="5:6">
      <c r="E877" s="17">
        <v>1500</v>
      </c>
      <c r="F877" s="20">
        <v>884430</v>
      </c>
    </row>
    <row r="878" spans="5:6">
      <c r="E878" s="19">
        <v>5</v>
      </c>
      <c r="F878" s="20">
        <v>78412.149999999994</v>
      </c>
    </row>
    <row r="879" spans="5:6">
      <c r="E879" s="19">
        <v>10</v>
      </c>
      <c r="F879" s="20">
        <v>3091.2</v>
      </c>
    </row>
    <row r="880" spans="5:6">
      <c r="E880" s="19">
        <v>20</v>
      </c>
      <c r="F880" s="20">
        <v>10262.799999999999</v>
      </c>
    </row>
    <row r="881" spans="5:6">
      <c r="E881" s="19">
        <v>20</v>
      </c>
      <c r="F881" s="20">
        <v>31555.200000000001</v>
      </c>
    </row>
    <row r="882" spans="5:6">
      <c r="E882" s="19">
        <v>20</v>
      </c>
      <c r="F882" s="20">
        <v>27005</v>
      </c>
    </row>
    <row r="883" spans="5:6">
      <c r="E883" s="19">
        <v>5</v>
      </c>
      <c r="F883" s="20">
        <v>80250</v>
      </c>
    </row>
    <row r="884" spans="5:6">
      <c r="E884" s="19">
        <v>10</v>
      </c>
      <c r="F884" s="20">
        <v>160500</v>
      </c>
    </row>
    <row r="885" spans="5:6">
      <c r="E885" s="19">
        <v>20</v>
      </c>
      <c r="F885" s="20">
        <v>27202.800000000003</v>
      </c>
    </row>
    <row r="886" spans="5:6">
      <c r="E886" s="19">
        <v>20</v>
      </c>
      <c r="F886" s="20">
        <v>32643.4</v>
      </c>
    </row>
    <row r="887" spans="5:6">
      <c r="E887" s="19">
        <v>30</v>
      </c>
      <c r="F887" s="20">
        <v>36315.9</v>
      </c>
    </row>
    <row r="888" spans="5:6">
      <c r="E888" s="19">
        <v>10</v>
      </c>
      <c r="F888" s="20">
        <v>12105.3</v>
      </c>
    </row>
    <row r="889" spans="5:6">
      <c r="E889" s="19">
        <v>10</v>
      </c>
      <c r="F889" s="20">
        <v>17756</v>
      </c>
    </row>
    <row r="890" spans="5:6">
      <c r="E890" s="19">
        <v>10</v>
      </c>
      <c r="F890" s="20">
        <v>12921.300000000001</v>
      </c>
    </row>
    <row r="891" spans="5:6">
      <c r="E891" s="19">
        <v>10</v>
      </c>
      <c r="F891" s="20">
        <v>24569.1</v>
      </c>
    </row>
    <row r="892" spans="5:6">
      <c r="E892" s="19">
        <v>10</v>
      </c>
      <c r="F892" s="20">
        <v>16321.7</v>
      </c>
    </row>
    <row r="893" spans="5:6">
      <c r="E893" s="19">
        <v>10</v>
      </c>
      <c r="F893" s="20">
        <v>448.8</v>
      </c>
    </row>
    <row r="894" spans="5:6">
      <c r="E894" s="19">
        <v>20</v>
      </c>
      <c r="F894" s="20">
        <v>24062.199999999997</v>
      </c>
    </row>
    <row r="895" spans="5:6">
      <c r="E895" s="19">
        <v>20</v>
      </c>
      <c r="F895" s="20">
        <v>28389.8</v>
      </c>
    </row>
    <row r="896" spans="5:6">
      <c r="E896" s="19">
        <v>20</v>
      </c>
      <c r="F896" s="20">
        <v>1169.5999999999999</v>
      </c>
    </row>
    <row r="897" spans="5:6">
      <c r="E897" s="19">
        <v>8</v>
      </c>
      <c r="F897" s="20">
        <v>31011.200000000001</v>
      </c>
    </row>
    <row r="898" spans="5:6">
      <c r="E898" s="19">
        <v>5</v>
      </c>
      <c r="F898" s="20">
        <v>54108.9</v>
      </c>
    </row>
    <row r="899" spans="5:6">
      <c r="E899" s="19">
        <v>1</v>
      </c>
      <c r="F899" s="20">
        <v>36229.22</v>
      </c>
    </row>
    <row r="900" spans="5:6">
      <c r="E900" s="19">
        <v>15000</v>
      </c>
      <c r="F900" s="20">
        <v>1294650</v>
      </c>
    </row>
    <row r="901" spans="5:6">
      <c r="E901" s="19">
        <v>10</v>
      </c>
      <c r="F901" s="20">
        <v>1242.6000000000001</v>
      </c>
    </row>
    <row r="902" spans="5:6">
      <c r="E902" s="19">
        <v>200</v>
      </c>
      <c r="F902" s="20">
        <v>20774</v>
      </c>
    </row>
    <row r="903" spans="5:6">
      <c r="E903" s="19">
        <v>200</v>
      </c>
      <c r="F903" s="20">
        <v>20774</v>
      </c>
    </row>
    <row r="904" spans="5:6">
      <c r="E904" s="19">
        <v>2</v>
      </c>
      <c r="F904" s="20">
        <v>34887.620000000003</v>
      </c>
    </row>
    <row r="905" spans="5:6">
      <c r="E905" s="19">
        <v>20000</v>
      </c>
      <c r="F905" s="20">
        <v>316400</v>
      </c>
    </row>
    <row r="906" spans="5:6">
      <c r="E906" s="19">
        <v>8000</v>
      </c>
      <c r="F906" s="20">
        <v>189520</v>
      </c>
    </row>
    <row r="907" spans="5:6">
      <c r="E907" s="19">
        <v>32000</v>
      </c>
      <c r="F907" s="20">
        <v>417920</v>
      </c>
    </row>
    <row r="908" spans="5:6">
      <c r="E908" s="19">
        <v>100</v>
      </c>
      <c r="F908" s="20">
        <v>37095</v>
      </c>
    </row>
    <row r="909" spans="5:6">
      <c r="E909" s="19">
        <v>2</v>
      </c>
      <c r="F909" s="20">
        <v>189183.28</v>
      </c>
    </row>
    <row r="910" spans="5:6">
      <c r="E910" s="19">
        <v>10</v>
      </c>
      <c r="F910" s="20">
        <v>43524.5</v>
      </c>
    </row>
    <row r="911" spans="5:6">
      <c r="E911" s="19">
        <v>2</v>
      </c>
      <c r="F911" s="20">
        <v>88409.18</v>
      </c>
    </row>
    <row r="912" spans="5:6">
      <c r="E912" s="19">
        <v>200</v>
      </c>
      <c r="F912" s="20">
        <v>11624</v>
      </c>
    </row>
    <row r="913" spans="5:6">
      <c r="E913" s="19">
        <v>2</v>
      </c>
      <c r="F913" s="20">
        <v>18445.98</v>
      </c>
    </row>
    <row r="914" spans="5:6">
      <c r="E914" s="19">
        <v>500</v>
      </c>
      <c r="F914" s="20">
        <v>389495</v>
      </c>
    </row>
    <row r="915" spans="5:6">
      <c r="E915" s="19">
        <v>10</v>
      </c>
      <c r="F915" s="20">
        <v>13955.1</v>
      </c>
    </row>
    <row r="916" spans="5:6">
      <c r="E916" s="19">
        <v>10</v>
      </c>
      <c r="F916" s="20">
        <v>57768.9</v>
      </c>
    </row>
    <row r="917" spans="5:6">
      <c r="E917" s="19">
        <v>200</v>
      </c>
      <c r="F917" s="20">
        <v>100476</v>
      </c>
    </row>
    <row r="918" spans="5:6">
      <c r="E918" s="19">
        <v>200</v>
      </c>
      <c r="F918" s="20">
        <v>814</v>
      </c>
    </row>
    <row r="919" spans="5:6">
      <c r="E919" s="19">
        <v>25000</v>
      </c>
      <c r="F919" s="20">
        <v>170000</v>
      </c>
    </row>
    <row r="920" spans="5:6">
      <c r="E920" s="19">
        <v>70</v>
      </c>
      <c r="F920" s="20">
        <v>238024.5</v>
      </c>
    </row>
    <row r="921" spans="5:6">
      <c r="E921" s="19">
        <v>10</v>
      </c>
      <c r="F921" s="20">
        <v>18443.5</v>
      </c>
    </row>
    <row r="922" spans="5:6">
      <c r="E922" s="19">
        <v>100</v>
      </c>
      <c r="F922" s="20">
        <v>100243</v>
      </c>
    </row>
    <row r="923" spans="5:6">
      <c r="E923" s="19">
        <v>300</v>
      </c>
      <c r="F923" s="20">
        <v>1029084.0000000001</v>
      </c>
    </row>
    <row r="924" spans="5:6">
      <c r="E924" s="19">
        <v>20</v>
      </c>
      <c r="F924" s="20">
        <v>343027.60000000003</v>
      </c>
    </row>
    <row r="925" spans="5:6">
      <c r="E925" s="19">
        <v>300</v>
      </c>
      <c r="F925" s="20">
        <v>374582.99999999994</v>
      </c>
    </row>
    <row r="926" spans="5:6">
      <c r="E926" s="19">
        <v>300</v>
      </c>
      <c r="F926" s="20">
        <v>374582.99999999994</v>
      </c>
    </row>
    <row r="927" spans="5:6">
      <c r="E927" s="19">
        <v>300</v>
      </c>
      <c r="F927" s="20">
        <v>374582.99999999994</v>
      </c>
    </row>
    <row r="928" spans="5:6">
      <c r="E928" s="19">
        <v>200</v>
      </c>
      <c r="F928" s="20">
        <v>87544</v>
      </c>
    </row>
    <row r="929" spans="5:6">
      <c r="E929" s="19">
        <v>200</v>
      </c>
      <c r="F929" s="20">
        <v>121918</v>
      </c>
    </row>
    <row r="930" spans="5:6">
      <c r="E930" s="19">
        <v>200</v>
      </c>
      <c r="F930" s="20">
        <v>120433.99999999999</v>
      </c>
    </row>
    <row r="931" spans="5:6">
      <c r="E931" s="19">
        <v>150</v>
      </c>
      <c r="F931" s="20">
        <v>128533.5</v>
      </c>
    </row>
    <row r="932" spans="5:6">
      <c r="E932" s="19">
        <v>150</v>
      </c>
      <c r="F932" s="20">
        <v>124267.5</v>
      </c>
    </row>
    <row r="933" spans="5:6">
      <c r="E933" s="19">
        <v>150</v>
      </c>
      <c r="F933" s="20">
        <v>124267.5</v>
      </c>
    </row>
    <row r="934" spans="5:6">
      <c r="E934" s="20">
        <v>0</v>
      </c>
      <c r="F934" s="20">
        <v>0</v>
      </c>
    </row>
    <row r="935" spans="5:6">
      <c r="E935" s="19">
        <v>8</v>
      </c>
      <c r="F935" s="20">
        <v>315552.71999999997</v>
      </c>
    </row>
    <row r="936" spans="5:6">
      <c r="E936" s="20">
        <v>0</v>
      </c>
      <c r="F936" s="20">
        <v>0</v>
      </c>
    </row>
    <row r="937" spans="5:6">
      <c r="E937" s="17">
        <v>100</v>
      </c>
      <c r="F937" s="20">
        <v>37450</v>
      </c>
    </row>
    <row r="938" spans="5:6">
      <c r="E938" s="17">
        <v>20</v>
      </c>
      <c r="F938" s="20">
        <v>672195.39999999991</v>
      </c>
    </row>
    <row r="939" spans="5:6">
      <c r="E939" s="17">
        <v>10</v>
      </c>
      <c r="F939" s="20">
        <v>28622.5</v>
      </c>
    </row>
    <row r="940" spans="5:6">
      <c r="E940" s="17">
        <v>10</v>
      </c>
      <c r="F940" s="20">
        <v>74189.5</v>
      </c>
    </row>
    <row r="941" spans="5:6">
      <c r="E941" s="17">
        <v>1</v>
      </c>
      <c r="F941" s="20">
        <v>460</v>
      </c>
    </row>
    <row r="942" spans="5:6">
      <c r="E942" s="17">
        <v>30</v>
      </c>
      <c r="F942" s="20">
        <v>273000</v>
      </c>
    </row>
    <row r="943" spans="5:6">
      <c r="E943" s="17">
        <v>120</v>
      </c>
      <c r="F943" s="20">
        <v>494400</v>
      </c>
    </row>
    <row r="944" spans="5:6">
      <c r="E944" s="17">
        <v>200</v>
      </c>
      <c r="F944" s="20">
        <v>2466000</v>
      </c>
    </row>
    <row r="945" spans="5:6">
      <c r="E945" s="17">
        <v>30</v>
      </c>
      <c r="F945" s="20">
        <v>689400</v>
      </c>
    </row>
    <row r="946" spans="5:6">
      <c r="E946" s="17">
        <v>3</v>
      </c>
      <c r="F946" s="20">
        <v>95400</v>
      </c>
    </row>
    <row r="947" spans="5:6">
      <c r="E947" s="17">
        <v>3</v>
      </c>
      <c r="F947" s="20">
        <v>95400</v>
      </c>
    </row>
    <row r="948" spans="5:6">
      <c r="E948" s="17">
        <v>350</v>
      </c>
      <c r="F948" s="20">
        <v>857500</v>
      </c>
    </row>
    <row r="949" spans="5:6">
      <c r="E949" s="17">
        <v>2</v>
      </c>
      <c r="F949" s="20">
        <v>2940</v>
      </c>
    </row>
    <row r="950" spans="5:6">
      <c r="E950" s="17">
        <v>3</v>
      </c>
      <c r="F950" s="20">
        <v>1155</v>
      </c>
    </row>
    <row r="951" spans="5:6">
      <c r="E951" s="17">
        <v>150</v>
      </c>
      <c r="F951" s="20">
        <v>135000</v>
      </c>
    </row>
    <row r="952" spans="5:6">
      <c r="E952" s="17">
        <v>35</v>
      </c>
      <c r="F952" s="20">
        <v>875000</v>
      </c>
    </row>
    <row r="953" spans="5:6">
      <c r="E953" s="17">
        <v>15</v>
      </c>
      <c r="F953" s="20">
        <v>375000</v>
      </c>
    </row>
    <row r="954" spans="5:6">
      <c r="E954" s="17">
        <v>1</v>
      </c>
      <c r="F954" s="20">
        <v>20000</v>
      </c>
    </row>
    <row r="955" spans="5:6">
      <c r="E955" s="17">
        <v>1</v>
      </c>
      <c r="F955" s="20">
        <v>8100</v>
      </c>
    </row>
    <row r="956" spans="5:6">
      <c r="E956" s="17">
        <v>1</v>
      </c>
      <c r="F956" s="20">
        <v>25000</v>
      </c>
    </row>
    <row r="957" spans="5:6">
      <c r="E957" s="17">
        <v>1</v>
      </c>
      <c r="F957" s="20">
        <v>95000</v>
      </c>
    </row>
    <row r="958" spans="5:6">
      <c r="E958" s="17">
        <v>1</v>
      </c>
      <c r="F958" s="20">
        <v>30560</v>
      </c>
    </row>
    <row r="959" spans="5:6">
      <c r="E959" s="20">
        <v>0</v>
      </c>
      <c r="F959" s="20">
        <v>0</v>
      </c>
    </row>
    <row r="960" spans="5:6">
      <c r="E960" s="17">
        <v>10</v>
      </c>
      <c r="F960" s="20">
        <v>15022.800000000003</v>
      </c>
    </row>
    <row r="961" spans="5:6">
      <c r="E961" s="17">
        <v>10</v>
      </c>
      <c r="F961" s="20">
        <v>41601.599999999999</v>
      </c>
    </row>
    <row r="962" spans="5:6">
      <c r="E962" s="17">
        <v>4</v>
      </c>
      <c r="F962" s="20">
        <v>4400</v>
      </c>
    </row>
    <row r="963" spans="5:6">
      <c r="E963" s="17">
        <v>10</v>
      </c>
      <c r="F963" s="20">
        <v>9013.68</v>
      </c>
    </row>
    <row r="964" spans="5:6">
      <c r="E964" s="20">
        <v>0</v>
      </c>
      <c r="F964" s="20">
        <v>0</v>
      </c>
    </row>
    <row r="965" spans="5:6">
      <c r="E965" s="17">
        <v>0.1</v>
      </c>
      <c r="F965" s="20">
        <v>3697.9200000000005</v>
      </c>
    </row>
    <row r="966" spans="5:6">
      <c r="E966" s="17">
        <v>1</v>
      </c>
      <c r="F966" s="20">
        <v>7800</v>
      </c>
    </row>
    <row r="967" spans="5:6">
      <c r="E967" s="17">
        <v>2</v>
      </c>
      <c r="F967" s="20">
        <v>6200</v>
      </c>
    </row>
    <row r="968" spans="5:6">
      <c r="E968" s="17">
        <v>1</v>
      </c>
      <c r="F968" s="20">
        <v>3957.5</v>
      </c>
    </row>
    <row r="969" spans="5:6">
      <c r="E969" s="17">
        <v>1</v>
      </c>
      <c r="F969" s="20">
        <v>6922.0439999999999</v>
      </c>
    </row>
    <row r="970" spans="5:6">
      <c r="E970" s="17">
        <v>1</v>
      </c>
      <c r="F970" s="20">
        <v>6400</v>
      </c>
    </row>
    <row r="971" spans="5:6">
      <c r="E971" s="17">
        <v>0.5</v>
      </c>
      <c r="F971" s="20">
        <v>900</v>
      </c>
    </row>
    <row r="972" spans="5:6">
      <c r="E972" s="17">
        <v>1</v>
      </c>
      <c r="F972" s="20">
        <v>1610</v>
      </c>
    </row>
    <row r="973" spans="5:6">
      <c r="E973" s="17">
        <v>0.1</v>
      </c>
      <c r="F973" s="20">
        <v>290</v>
      </c>
    </row>
    <row r="974" spans="5:6">
      <c r="E974" s="17">
        <v>0.05</v>
      </c>
      <c r="F974" s="20">
        <v>2250</v>
      </c>
    </row>
    <row r="975" spans="5:6">
      <c r="E975" s="17">
        <v>0.05</v>
      </c>
      <c r="F975" s="20">
        <v>1213.3800000000001</v>
      </c>
    </row>
    <row r="976" spans="5:6">
      <c r="E976" s="17">
        <v>1</v>
      </c>
      <c r="F976" s="20">
        <v>2900</v>
      </c>
    </row>
    <row r="977" spans="5:6">
      <c r="E977" s="17">
        <v>1</v>
      </c>
      <c r="F977" s="20">
        <v>2845.0872000000004</v>
      </c>
    </row>
    <row r="978" spans="5:6">
      <c r="E978" s="17">
        <v>1</v>
      </c>
      <c r="F978" s="20">
        <v>982.2600000000001</v>
      </c>
    </row>
    <row r="979" spans="5:6">
      <c r="E979" s="17">
        <v>0.5</v>
      </c>
      <c r="F979" s="20">
        <v>1400</v>
      </c>
    </row>
    <row r="980" spans="5:6">
      <c r="E980" s="17">
        <v>3</v>
      </c>
      <c r="F980" s="20">
        <v>5700</v>
      </c>
    </row>
    <row r="981" spans="5:6">
      <c r="E981" s="20">
        <v>0</v>
      </c>
      <c r="F981" s="20">
        <v>0</v>
      </c>
    </row>
    <row r="982" spans="5:6">
      <c r="E982" s="17">
        <v>3</v>
      </c>
      <c r="F982" s="20">
        <v>4380</v>
      </c>
    </row>
    <row r="983" spans="5:6">
      <c r="E983" s="17">
        <v>300</v>
      </c>
      <c r="F983" s="20">
        <v>22500</v>
      </c>
    </row>
    <row r="984" spans="5:6">
      <c r="E984" s="17">
        <v>10</v>
      </c>
      <c r="F984" s="20">
        <v>780</v>
      </c>
    </row>
    <row r="985" spans="5:6">
      <c r="E985" s="17">
        <v>2</v>
      </c>
      <c r="F985" s="20">
        <v>1040</v>
      </c>
    </row>
    <row r="986" spans="5:6">
      <c r="E986" s="17">
        <v>2</v>
      </c>
      <c r="F986" s="20">
        <v>1980</v>
      </c>
    </row>
    <row r="987" spans="5:6">
      <c r="E987" s="17">
        <v>2</v>
      </c>
      <c r="F987" s="20">
        <v>1964.5200000000002</v>
      </c>
    </row>
    <row r="988" spans="5:6">
      <c r="E988" s="17">
        <v>2</v>
      </c>
      <c r="F988" s="20">
        <v>1502.2800000000002</v>
      </c>
    </row>
    <row r="989" spans="5:6">
      <c r="E989" s="17">
        <v>2</v>
      </c>
      <c r="F989" s="20">
        <v>2760</v>
      </c>
    </row>
    <row r="990" spans="5:6">
      <c r="E990" s="17">
        <v>4</v>
      </c>
      <c r="F990" s="20">
        <v>231.12</v>
      </c>
    </row>
    <row r="991" spans="5:6">
      <c r="E991" s="17">
        <v>10</v>
      </c>
      <c r="F991" s="20">
        <v>4800</v>
      </c>
    </row>
    <row r="992" spans="5:6">
      <c r="E992" s="17">
        <v>500</v>
      </c>
      <c r="F992" s="20">
        <v>42500</v>
      </c>
    </row>
    <row r="993" spans="5:6">
      <c r="E993" s="17">
        <v>1</v>
      </c>
      <c r="F993" s="20">
        <v>1200</v>
      </c>
    </row>
    <row r="994" spans="5:6">
      <c r="E994" s="17">
        <v>20</v>
      </c>
      <c r="F994" s="20">
        <v>8400</v>
      </c>
    </row>
    <row r="995" spans="5:6">
      <c r="E995" s="17">
        <v>10</v>
      </c>
      <c r="F995" s="20">
        <v>600</v>
      </c>
    </row>
    <row r="996" spans="5:6">
      <c r="E996" s="17">
        <v>1</v>
      </c>
      <c r="F996" s="20">
        <v>700</v>
      </c>
    </row>
    <row r="997" spans="5:6">
      <c r="E997" s="17">
        <v>3</v>
      </c>
      <c r="F997" s="20">
        <v>2850</v>
      </c>
    </row>
    <row r="998" spans="5:6">
      <c r="E998" s="17">
        <v>4</v>
      </c>
      <c r="F998" s="20">
        <v>1580</v>
      </c>
    </row>
    <row r="999" spans="5:6">
      <c r="E999" s="17">
        <v>4</v>
      </c>
      <c r="F999" s="20">
        <v>3200</v>
      </c>
    </row>
    <row r="1000" spans="5:6">
      <c r="E1000" s="17">
        <v>4</v>
      </c>
      <c r="F1000" s="20">
        <v>840</v>
      </c>
    </row>
    <row r="1001" spans="5:6">
      <c r="E1001" s="17">
        <v>4</v>
      </c>
      <c r="F1001" s="20">
        <v>8400</v>
      </c>
    </row>
    <row r="1002" spans="5:6">
      <c r="E1002" s="17">
        <v>2</v>
      </c>
      <c r="F1002" s="20">
        <v>6900</v>
      </c>
    </row>
    <row r="1003" spans="5:6">
      <c r="E1003" s="17">
        <v>1</v>
      </c>
      <c r="F1003" s="20">
        <v>43800</v>
      </c>
    </row>
    <row r="1004" spans="5:6">
      <c r="E1004" s="17">
        <v>1</v>
      </c>
      <c r="F1004" s="20">
        <v>23479.480800000001</v>
      </c>
    </row>
    <row r="1005" spans="5:6">
      <c r="E1005" s="17">
        <v>2</v>
      </c>
      <c r="F1005" s="20">
        <v>6500</v>
      </c>
    </row>
    <row r="1006" spans="5:6">
      <c r="E1006" s="17">
        <v>2</v>
      </c>
      <c r="F1006" s="20">
        <v>6500</v>
      </c>
    </row>
    <row r="1007" spans="5:6">
      <c r="E1007" s="17">
        <v>7050</v>
      </c>
      <c r="F1007" s="17">
        <v>242520</v>
      </c>
    </row>
    <row r="1008" spans="5:6">
      <c r="E1008" s="17">
        <v>8000</v>
      </c>
      <c r="F1008" s="17">
        <v>500800</v>
      </c>
    </row>
    <row r="1009" spans="5:6">
      <c r="E1009" s="17">
        <v>6300</v>
      </c>
      <c r="F1009" s="17">
        <v>460971</v>
      </c>
    </row>
    <row r="1010" spans="5:6">
      <c r="E1010" s="17">
        <v>6050</v>
      </c>
      <c r="F1010" s="17">
        <v>255612.5</v>
      </c>
    </row>
    <row r="1011" spans="5:6">
      <c r="E1011" s="2"/>
      <c r="F1011" s="2">
        <f>SUM(F303:F1010)</f>
        <v>74978756.321999982</v>
      </c>
    </row>
  </sheetData>
  <sortState ref="B4:F958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8"/>
  <sheetViews>
    <sheetView topLeftCell="A143" workbookViewId="0">
      <selection activeCell="D248" sqref="D248"/>
    </sheetView>
  </sheetViews>
  <sheetFormatPr defaultRowHeight="15"/>
  <cols>
    <col min="4" max="4" width="18.85546875" customWidth="1"/>
    <col min="7" max="7" width="13.42578125" customWidth="1"/>
  </cols>
  <sheetData>
    <row r="3" spans="3:4">
      <c r="C3" s="19">
        <v>900</v>
      </c>
      <c r="D3" s="20">
        <v>25119</v>
      </c>
    </row>
    <row r="4" spans="3:4">
      <c r="C4" s="19">
        <v>560</v>
      </c>
      <c r="D4" s="20">
        <v>61381.599999999999</v>
      </c>
    </row>
    <row r="5" spans="3:4">
      <c r="C5" s="19">
        <v>350</v>
      </c>
      <c r="D5" s="20">
        <v>3825.5</v>
      </c>
    </row>
    <row r="6" spans="3:4">
      <c r="C6" s="19">
        <v>90</v>
      </c>
      <c r="D6" s="20">
        <v>1756.8</v>
      </c>
    </row>
    <row r="7" spans="3:4">
      <c r="C7" s="19">
        <v>600</v>
      </c>
      <c r="D7" s="20">
        <v>34374</v>
      </c>
    </row>
    <row r="8" spans="3:4">
      <c r="C8" s="19">
        <v>15</v>
      </c>
      <c r="D8" s="20">
        <v>27606</v>
      </c>
    </row>
    <row r="9" spans="3:4">
      <c r="C9" s="19">
        <v>50</v>
      </c>
      <c r="D9" s="20">
        <v>96300</v>
      </c>
    </row>
    <row r="10" spans="3:4">
      <c r="C10" s="19">
        <v>1000</v>
      </c>
      <c r="D10" s="20">
        <v>52850</v>
      </c>
    </row>
    <row r="11" spans="3:4">
      <c r="C11" s="19">
        <v>2000</v>
      </c>
      <c r="D11" s="20">
        <v>231120</v>
      </c>
    </row>
    <row r="12" spans="3:4">
      <c r="C12" s="19">
        <v>1100</v>
      </c>
      <c r="D12" s="20">
        <v>15048</v>
      </c>
    </row>
    <row r="13" spans="3:4">
      <c r="C13" s="19">
        <v>2010</v>
      </c>
      <c r="D13" s="20">
        <v>17667.899999999998</v>
      </c>
    </row>
    <row r="14" spans="3:4">
      <c r="C14" s="19">
        <v>105</v>
      </c>
      <c r="D14" s="20">
        <v>39246.899999999994</v>
      </c>
    </row>
    <row r="15" spans="3:4">
      <c r="C15" s="19">
        <v>210</v>
      </c>
      <c r="D15" s="20">
        <v>225882.30000000002</v>
      </c>
    </row>
    <row r="16" spans="3:4">
      <c r="C16" s="19">
        <v>3000</v>
      </c>
      <c r="D16" s="20">
        <v>21900</v>
      </c>
    </row>
    <row r="17" spans="3:4">
      <c r="C17" s="19">
        <v>1344</v>
      </c>
      <c r="D17" s="20">
        <v>428547.84000000003</v>
      </c>
    </row>
    <row r="18" spans="3:4">
      <c r="C18" s="19">
        <v>20</v>
      </c>
      <c r="D18" s="20">
        <v>47266</v>
      </c>
    </row>
    <row r="19" spans="3:4">
      <c r="C19" s="19">
        <v>5</v>
      </c>
      <c r="D19" s="20">
        <v>1758.5</v>
      </c>
    </row>
    <row r="20" spans="3:4">
      <c r="C20" s="19">
        <v>100</v>
      </c>
      <c r="D20" s="20">
        <v>119369</v>
      </c>
    </row>
    <row r="21" spans="3:4">
      <c r="C21" s="19">
        <v>200</v>
      </c>
      <c r="D21" s="20">
        <v>4648</v>
      </c>
    </row>
    <row r="22" spans="3:4">
      <c r="C22" s="19">
        <v>100</v>
      </c>
      <c r="D22" s="20">
        <v>123159.99999999999</v>
      </c>
    </row>
    <row r="23" spans="3:4">
      <c r="C23" s="19">
        <v>400</v>
      </c>
      <c r="D23" s="20">
        <v>45560</v>
      </c>
    </row>
    <row r="24" spans="3:4">
      <c r="C24" s="19">
        <v>600</v>
      </c>
      <c r="D24" s="20">
        <v>8652</v>
      </c>
    </row>
    <row r="25" spans="3:4">
      <c r="C25" s="19">
        <v>500</v>
      </c>
      <c r="D25" s="20">
        <v>3660</v>
      </c>
    </row>
    <row r="26" spans="3:4">
      <c r="C26" s="19">
        <v>135</v>
      </c>
      <c r="D26" s="20">
        <v>45134.549999999996</v>
      </c>
    </row>
    <row r="27" spans="3:4">
      <c r="C27" s="19">
        <v>10</v>
      </c>
      <c r="D27" s="20">
        <v>15524.300000000001</v>
      </c>
    </row>
    <row r="28" spans="3:4">
      <c r="C28" s="19">
        <v>5</v>
      </c>
      <c r="D28" s="20">
        <v>18628.699999999997</v>
      </c>
    </row>
    <row r="29" spans="3:4">
      <c r="C29" s="19">
        <v>800</v>
      </c>
      <c r="D29" s="20">
        <v>14568</v>
      </c>
    </row>
    <row r="30" spans="3:4">
      <c r="C30" s="19">
        <v>2500</v>
      </c>
      <c r="D30" s="20">
        <v>78100</v>
      </c>
    </row>
    <row r="31" spans="3:4">
      <c r="C31" s="19">
        <v>10</v>
      </c>
      <c r="D31" s="20">
        <v>4459.8999999999996</v>
      </c>
    </row>
    <row r="32" spans="3:4">
      <c r="C32" s="19">
        <v>230</v>
      </c>
      <c r="D32" s="20">
        <v>6350.3</v>
      </c>
    </row>
    <row r="33" spans="3:4">
      <c r="C33" s="19">
        <v>150</v>
      </c>
      <c r="D33" s="20">
        <v>10272</v>
      </c>
    </row>
    <row r="34" spans="3:4">
      <c r="C34" s="19">
        <v>7100</v>
      </c>
      <c r="D34" s="20">
        <v>106500</v>
      </c>
    </row>
    <row r="35" spans="3:4">
      <c r="C35" s="19">
        <v>1000</v>
      </c>
      <c r="D35" s="20">
        <v>22220</v>
      </c>
    </row>
    <row r="36" spans="3:4">
      <c r="C36" s="19">
        <v>200</v>
      </c>
      <c r="D36" s="20">
        <v>22754</v>
      </c>
    </row>
    <row r="37" spans="3:4">
      <c r="C37" s="19">
        <v>140</v>
      </c>
      <c r="D37" s="20">
        <v>20624.8</v>
      </c>
    </row>
    <row r="38" spans="3:4">
      <c r="C38" s="19">
        <v>220</v>
      </c>
      <c r="D38" s="20">
        <v>12075.8</v>
      </c>
    </row>
    <row r="39" spans="3:4">
      <c r="C39" s="19">
        <v>39</v>
      </c>
      <c r="D39" s="20">
        <v>42802.11</v>
      </c>
    </row>
    <row r="40" spans="3:4">
      <c r="C40" s="19">
        <v>125</v>
      </c>
      <c r="D40" s="20">
        <v>187135</v>
      </c>
    </row>
    <row r="41" spans="3:4">
      <c r="C41" s="19">
        <v>200</v>
      </c>
      <c r="D41" s="20">
        <v>2418</v>
      </c>
    </row>
    <row r="42" spans="3:4">
      <c r="C42" s="19">
        <v>10</v>
      </c>
      <c r="D42" s="20">
        <v>39109.5</v>
      </c>
    </row>
    <row r="43" spans="3:4">
      <c r="C43" s="19">
        <v>200</v>
      </c>
      <c r="D43" s="20">
        <v>88382</v>
      </c>
    </row>
    <row r="44" spans="3:4">
      <c r="C44" s="19">
        <v>1500</v>
      </c>
      <c r="D44" s="20">
        <v>19815</v>
      </c>
    </row>
    <row r="45" spans="3:4">
      <c r="C45" s="19">
        <v>1700</v>
      </c>
      <c r="D45" s="20">
        <v>14364.999999999998</v>
      </c>
    </row>
    <row r="46" spans="3:4">
      <c r="C46" s="19">
        <v>180</v>
      </c>
      <c r="D46" s="20">
        <v>4210.2</v>
      </c>
    </row>
    <row r="47" spans="3:4">
      <c r="C47" s="19">
        <v>100</v>
      </c>
      <c r="D47" s="20">
        <v>844.99999999999989</v>
      </c>
    </row>
    <row r="48" spans="3:4">
      <c r="C48" s="19">
        <v>2000</v>
      </c>
      <c r="D48" s="20">
        <v>32920</v>
      </c>
    </row>
    <row r="49" spans="3:4">
      <c r="C49" s="19">
        <v>700</v>
      </c>
      <c r="D49" s="20">
        <v>1546685.0000000002</v>
      </c>
    </row>
    <row r="50" spans="3:4">
      <c r="C50" s="19">
        <v>600</v>
      </c>
      <c r="D50" s="20">
        <v>4944</v>
      </c>
    </row>
    <row r="51" spans="3:4">
      <c r="C51" s="19">
        <v>900</v>
      </c>
      <c r="D51" s="20">
        <v>4860</v>
      </c>
    </row>
    <row r="52" spans="3:4">
      <c r="C52" s="19">
        <v>1500</v>
      </c>
      <c r="D52" s="20">
        <v>102555</v>
      </c>
    </row>
    <row r="53" spans="3:4">
      <c r="C53" s="19">
        <v>900</v>
      </c>
      <c r="D53" s="20">
        <v>67518</v>
      </c>
    </row>
    <row r="54" spans="3:4">
      <c r="C54" s="19">
        <v>2000</v>
      </c>
      <c r="D54" s="20">
        <v>82240</v>
      </c>
    </row>
    <row r="55" spans="3:4">
      <c r="C55" s="19">
        <v>3450</v>
      </c>
      <c r="D55" s="20">
        <v>7279.5</v>
      </c>
    </row>
    <row r="56" spans="3:4">
      <c r="C56" s="19">
        <v>1600</v>
      </c>
      <c r="D56" s="20">
        <v>613760</v>
      </c>
    </row>
    <row r="57" spans="3:4">
      <c r="C57" s="19">
        <v>2100</v>
      </c>
      <c r="D57" s="20">
        <v>10542</v>
      </c>
    </row>
    <row r="58" spans="3:4">
      <c r="C58" s="19">
        <v>300</v>
      </c>
      <c r="D58" s="20">
        <v>8013</v>
      </c>
    </row>
    <row r="59" spans="3:4">
      <c r="C59" s="19">
        <v>1960</v>
      </c>
      <c r="D59" s="20">
        <v>115306.8</v>
      </c>
    </row>
    <row r="60" spans="3:4">
      <c r="C60" s="19">
        <v>280</v>
      </c>
      <c r="D60" s="20">
        <v>20692</v>
      </c>
    </row>
    <row r="61" spans="3:4">
      <c r="C61" s="19">
        <v>1800</v>
      </c>
      <c r="D61" s="20">
        <v>21186</v>
      </c>
    </row>
    <row r="62" spans="3:4">
      <c r="C62" s="19">
        <v>150</v>
      </c>
      <c r="D62" s="20">
        <v>36904.5</v>
      </c>
    </row>
    <row r="63" spans="3:4">
      <c r="C63" s="19">
        <v>48</v>
      </c>
      <c r="D63" s="20">
        <v>7395.84</v>
      </c>
    </row>
    <row r="64" spans="3:4">
      <c r="C64" s="19">
        <v>30</v>
      </c>
      <c r="D64" s="20">
        <v>895.5</v>
      </c>
    </row>
    <row r="65" spans="3:4">
      <c r="C65" s="19">
        <v>310</v>
      </c>
      <c r="D65" s="20">
        <v>11129</v>
      </c>
    </row>
    <row r="66" spans="3:4">
      <c r="C66" s="19">
        <v>180</v>
      </c>
      <c r="D66" s="20">
        <v>876.6</v>
      </c>
    </row>
    <row r="67" spans="3:4">
      <c r="C67" s="19">
        <v>2550</v>
      </c>
      <c r="D67" s="20">
        <v>100393.5</v>
      </c>
    </row>
    <row r="68" spans="3:4">
      <c r="C68" s="19">
        <v>60</v>
      </c>
      <c r="D68" s="20">
        <v>28947.599999999999</v>
      </c>
    </row>
    <row r="69" spans="3:4">
      <c r="C69" s="19">
        <v>100</v>
      </c>
      <c r="D69" s="20">
        <v>915</v>
      </c>
    </row>
    <row r="70" spans="3:4">
      <c r="C70" s="19">
        <v>40</v>
      </c>
      <c r="D70" s="20">
        <v>17120</v>
      </c>
    </row>
    <row r="71" spans="3:4">
      <c r="C71" s="19">
        <v>1000</v>
      </c>
      <c r="D71" s="20">
        <v>29110</v>
      </c>
    </row>
    <row r="72" spans="3:4">
      <c r="C72" s="19">
        <v>100</v>
      </c>
      <c r="D72" s="20">
        <v>32794</v>
      </c>
    </row>
    <row r="73" spans="3:4">
      <c r="C73" s="19">
        <v>2140</v>
      </c>
      <c r="D73" s="20">
        <v>47272.6</v>
      </c>
    </row>
    <row r="74" spans="3:4">
      <c r="C74" s="19">
        <v>1000</v>
      </c>
      <c r="D74" s="20">
        <v>27060</v>
      </c>
    </row>
    <row r="75" spans="3:4">
      <c r="C75" s="19">
        <v>450</v>
      </c>
      <c r="D75" s="20">
        <v>21667.5</v>
      </c>
    </row>
    <row r="76" spans="3:4">
      <c r="C76" s="19">
        <v>5800</v>
      </c>
      <c r="D76" s="20">
        <v>474440</v>
      </c>
    </row>
    <row r="77" spans="3:4">
      <c r="C77" s="19">
        <v>200</v>
      </c>
      <c r="D77" s="20">
        <v>112961.99999999999</v>
      </c>
    </row>
    <row r="78" spans="3:4">
      <c r="C78" s="19">
        <v>1200</v>
      </c>
      <c r="D78" s="20">
        <v>210672</v>
      </c>
    </row>
    <row r="79" spans="3:4">
      <c r="C79" s="19">
        <v>108</v>
      </c>
      <c r="D79" s="20">
        <v>39562.559999999998</v>
      </c>
    </row>
    <row r="80" spans="3:4">
      <c r="C80" s="19">
        <v>800</v>
      </c>
      <c r="D80" s="20">
        <v>11800</v>
      </c>
    </row>
    <row r="81" spans="3:7">
      <c r="C81" s="19">
        <v>300</v>
      </c>
      <c r="D81" s="20">
        <v>38118</v>
      </c>
    </row>
    <row r="82" spans="3:7">
      <c r="C82" s="19">
        <v>300</v>
      </c>
      <c r="D82" s="20">
        <v>1026</v>
      </c>
    </row>
    <row r="83" spans="3:7">
      <c r="C83" s="19">
        <v>100</v>
      </c>
      <c r="D83" s="20">
        <v>4687</v>
      </c>
    </row>
    <row r="84" spans="3:7">
      <c r="C84" s="19">
        <v>50</v>
      </c>
      <c r="D84" s="20">
        <v>34300.5</v>
      </c>
    </row>
    <row r="85" spans="3:7">
      <c r="C85" s="19">
        <v>20</v>
      </c>
      <c r="D85" s="20">
        <v>4857.7999999999993</v>
      </c>
    </row>
    <row r="86" spans="3:7">
      <c r="C86" s="19">
        <v>1500</v>
      </c>
      <c r="D86" s="20">
        <v>31710</v>
      </c>
    </row>
    <row r="87" spans="3:7">
      <c r="C87" s="19">
        <v>2500</v>
      </c>
      <c r="D87" s="20">
        <v>58724.999999999993</v>
      </c>
    </row>
    <row r="88" spans="3:7">
      <c r="C88" s="19">
        <v>2000</v>
      </c>
      <c r="D88" s="20">
        <v>1352480</v>
      </c>
    </row>
    <row r="89" spans="3:7">
      <c r="C89" s="19">
        <v>300</v>
      </c>
      <c r="D89" s="20">
        <v>15831.000000000002</v>
      </c>
    </row>
    <row r="90" spans="3:7">
      <c r="C90" s="19">
        <v>4300</v>
      </c>
      <c r="D90" s="20">
        <v>421572</v>
      </c>
    </row>
    <row r="91" spans="3:7">
      <c r="C91" s="19">
        <v>10</v>
      </c>
      <c r="D91" s="20">
        <v>1679.1999999999998</v>
      </c>
    </row>
    <row r="92" spans="3:7">
      <c r="C92" s="19">
        <v>25</v>
      </c>
      <c r="D92" s="20">
        <v>17902.75</v>
      </c>
      <c r="F92" s="19">
        <v>200</v>
      </c>
      <c r="G92" s="20">
        <v>29532</v>
      </c>
    </row>
    <row r="93" spans="3:7">
      <c r="C93" s="19">
        <v>10</v>
      </c>
      <c r="D93" s="20">
        <v>2450.1</v>
      </c>
      <c r="F93" s="19">
        <v>400</v>
      </c>
      <c r="G93" s="20">
        <v>36792</v>
      </c>
    </row>
    <row r="94" spans="3:7">
      <c r="C94" s="19">
        <v>7500</v>
      </c>
      <c r="D94" s="20">
        <v>102300</v>
      </c>
      <c r="F94" s="19">
        <v>300</v>
      </c>
      <c r="G94" s="20">
        <v>27594</v>
      </c>
    </row>
    <row r="95" spans="3:7">
      <c r="C95" s="19">
        <v>600</v>
      </c>
      <c r="D95" s="20">
        <v>4884</v>
      </c>
      <c r="F95" s="19">
        <v>600</v>
      </c>
      <c r="G95" s="20">
        <v>55188</v>
      </c>
    </row>
    <row r="96" spans="3:7">
      <c r="C96" s="19">
        <v>1020</v>
      </c>
      <c r="D96" s="20">
        <v>8160</v>
      </c>
      <c r="F96" s="19">
        <v>200</v>
      </c>
      <c r="G96" s="20">
        <v>29852</v>
      </c>
    </row>
    <row r="97" spans="3:7">
      <c r="C97" s="19">
        <v>200</v>
      </c>
      <c r="D97" s="20">
        <v>414732</v>
      </c>
      <c r="F97" s="19">
        <v>50</v>
      </c>
      <c r="G97" s="20">
        <v>7463</v>
      </c>
    </row>
    <row r="98" spans="3:7">
      <c r="C98" s="19">
        <v>4000</v>
      </c>
      <c r="D98" s="20">
        <v>58440</v>
      </c>
      <c r="F98" s="19">
        <v>30</v>
      </c>
      <c r="G98" s="20">
        <v>4477.7999999999993</v>
      </c>
    </row>
    <row r="99" spans="3:7">
      <c r="C99" s="19">
        <v>510</v>
      </c>
      <c r="D99" s="20">
        <v>149032.20000000001</v>
      </c>
      <c r="F99" s="19">
        <v>5000</v>
      </c>
      <c r="G99" s="20">
        <v>208299.99999999997</v>
      </c>
    </row>
    <row r="100" spans="3:7">
      <c r="C100" s="19">
        <v>30</v>
      </c>
      <c r="D100" s="20">
        <v>45225.599999999999</v>
      </c>
      <c r="F100" s="19">
        <v>24000</v>
      </c>
      <c r="G100" s="20">
        <v>791280</v>
      </c>
    </row>
    <row r="101" spans="3:7">
      <c r="C101" s="19">
        <v>154</v>
      </c>
      <c r="D101" s="20">
        <v>53952.359999999993</v>
      </c>
      <c r="F101" s="19">
        <v>23040</v>
      </c>
      <c r="G101" s="20">
        <v>405734.39999999997</v>
      </c>
    </row>
    <row r="102" spans="3:7">
      <c r="C102" s="19">
        <v>100</v>
      </c>
      <c r="D102" s="20">
        <v>245030.00000000003</v>
      </c>
      <c r="F102" s="19">
        <v>30</v>
      </c>
      <c r="G102" s="20">
        <v>2537.4</v>
      </c>
    </row>
    <row r="103" spans="3:7">
      <c r="C103" s="19">
        <v>20</v>
      </c>
      <c r="D103" s="20">
        <v>14038.4</v>
      </c>
      <c r="F103" s="19">
        <v>50</v>
      </c>
      <c r="G103" s="20">
        <v>4229</v>
      </c>
    </row>
    <row r="104" spans="3:7">
      <c r="C104" s="19">
        <v>840</v>
      </c>
      <c r="D104" s="20">
        <v>8895.6</v>
      </c>
      <c r="F104" s="19">
        <v>400</v>
      </c>
      <c r="G104" s="20">
        <v>85180</v>
      </c>
    </row>
    <row r="105" spans="3:7">
      <c r="C105" s="19">
        <v>3400</v>
      </c>
      <c r="D105" s="20">
        <v>60621.999999999993</v>
      </c>
      <c r="F105" s="19">
        <v>3000</v>
      </c>
      <c r="G105" s="20">
        <v>130800</v>
      </c>
    </row>
    <row r="106" spans="3:7">
      <c r="C106" s="19">
        <v>3300</v>
      </c>
      <c r="D106" s="20">
        <v>21912</v>
      </c>
      <c r="F106" s="19">
        <v>37800</v>
      </c>
      <c r="G106" s="20">
        <v>1648080</v>
      </c>
    </row>
    <row r="107" spans="3:7">
      <c r="C107" s="19">
        <v>670</v>
      </c>
      <c r="D107" s="20">
        <v>57077.299999999996</v>
      </c>
      <c r="F107" s="19">
        <v>10400</v>
      </c>
      <c r="G107" s="20">
        <v>453440</v>
      </c>
    </row>
    <row r="108" spans="3:7">
      <c r="C108" s="19">
        <v>600</v>
      </c>
      <c r="D108" s="20">
        <v>30636</v>
      </c>
      <c r="F108" s="19">
        <v>200</v>
      </c>
      <c r="G108" s="20">
        <v>10342</v>
      </c>
    </row>
    <row r="109" spans="3:7">
      <c r="C109" s="19">
        <v>1500</v>
      </c>
      <c r="D109" s="20">
        <v>7350.0000000000009</v>
      </c>
      <c r="F109" s="19">
        <v>15000</v>
      </c>
      <c r="G109" s="20">
        <v>1013549.9999999999</v>
      </c>
    </row>
    <row r="110" spans="3:7">
      <c r="C110" s="19">
        <v>110</v>
      </c>
      <c r="D110" s="20">
        <v>9259.8000000000011</v>
      </c>
      <c r="F110" s="19">
        <v>24000</v>
      </c>
      <c r="G110" s="20">
        <v>1507440</v>
      </c>
    </row>
    <row r="111" spans="3:7">
      <c r="C111" s="19">
        <v>10</v>
      </c>
      <c r="D111" s="20">
        <v>107963</v>
      </c>
      <c r="F111" s="19">
        <v>16000</v>
      </c>
      <c r="G111" s="20">
        <v>781280</v>
      </c>
    </row>
    <row r="112" spans="3:7">
      <c r="C112" s="19">
        <v>168</v>
      </c>
      <c r="D112" s="20">
        <v>58710.960000000006</v>
      </c>
      <c r="F112" s="19">
        <v>12000</v>
      </c>
      <c r="G112" s="20">
        <v>512040</v>
      </c>
    </row>
    <row r="113" spans="3:7">
      <c r="C113" s="19">
        <v>1530</v>
      </c>
      <c r="D113" s="20">
        <v>98547.299999999988</v>
      </c>
      <c r="F113" s="19">
        <v>16000</v>
      </c>
      <c r="G113" s="20">
        <v>84160</v>
      </c>
    </row>
    <row r="114" spans="3:7">
      <c r="C114" s="19">
        <v>930</v>
      </c>
      <c r="D114" s="20">
        <v>45058.5</v>
      </c>
      <c r="F114" s="19">
        <v>600</v>
      </c>
      <c r="G114" s="20">
        <v>269640</v>
      </c>
    </row>
    <row r="115" spans="3:7">
      <c r="C115" s="19">
        <v>10</v>
      </c>
      <c r="D115" s="20">
        <v>21151.8</v>
      </c>
      <c r="F115" s="19">
        <v>1000</v>
      </c>
      <c r="G115" s="20">
        <v>51140</v>
      </c>
    </row>
    <row r="116" spans="3:7">
      <c r="C116" s="19">
        <v>1400</v>
      </c>
      <c r="D116" s="20">
        <v>19474</v>
      </c>
      <c r="F116" s="19">
        <v>3000</v>
      </c>
      <c r="G116" s="20">
        <v>3359250</v>
      </c>
    </row>
    <row r="117" spans="3:7">
      <c r="C117" s="17">
        <v>7050</v>
      </c>
      <c r="D117" s="17">
        <v>242520</v>
      </c>
      <c r="F117" s="19">
        <v>38000</v>
      </c>
      <c r="G117" s="20">
        <v>349220</v>
      </c>
    </row>
    <row r="118" spans="3:7">
      <c r="C118" s="17">
        <v>8000</v>
      </c>
      <c r="D118" s="17">
        <v>500800</v>
      </c>
      <c r="F118" s="19">
        <v>50</v>
      </c>
      <c r="G118" s="20">
        <v>3112</v>
      </c>
    </row>
    <row r="119" spans="3:7">
      <c r="C119" s="17">
        <v>6300</v>
      </c>
      <c r="D119" s="17">
        <v>460971</v>
      </c>
      <c r="F119" s="19">
        <v>50000</v>
      </c>
      <c r="G119" s="20">
        <v>1765500</v>
      </c>
    </row>
    <row r="120" spans="3:7">
      <c r="C120" s="17">
        <v>6050</v>
      </c>
      <c r="D120" s="17">
        <v>255612.5</v>
      </c>
      <c r="F120" s="19">
        <v>25000</v>
      </c>
      <c r="G120" s="20">
        <v>882750</v>
      </c>
    </row>
    <row r="121" spans="3:7">
      <c r="D121">
        <f>SUM(D3:D120)</f>
        <v>11351108.67</v>
      </c>
      <c r="F121" s="19">
        <v>25000</v>
      </c>
      <c r="G121" s="20">
        <v>882750</v>
      </c>
    </row>
    <row r="122" spans="3:7">
      <c r="G122">
        <f>SUM(G92:G121)</f>
        <v>15392653.6</v>
      </c>
    </row>
    <row r="127" spans="3:7">
      <c r="C127" s="19">
        <v>900</v>
      </c>
      <c r="D127" s="20">
        <v>25119</v>
      </c>
      <c r="F127" s="19">
        <v>200</v>
      </c>
      <c r="G127" s="20">
        <v>29532</v>
      </c>
    </row>
    <row r="128" spans="3:7">
      <c r="C128" s="19">
        <v>560</v>
      </c>
      <c r="D128" s="20">
        <v>61381.599999999999</v>
      </c>
      <c r="F128" s="19">
        <v>400</v>
      </c>
      <c r="G128" s="20">
        <v>36792</v>
      </c>
    </row>
    <row r="129" spans="3:7">
      <c r="C129" s="19">
        <v>350</v>
      </c>
      <c r="D129" s="20">
        <v>3825.5</v>
      </c>
      <c r="F129" s="19">
        <v>300</v>
      </c>
      <c r="G129" s="20">
        <v>27594</v>
      </c>
    </row>
    <row r="130" spans="3:7">
      <c r="C130" s="19">
        <v>90</v>
      </c>
      <c r="D130" s="20">
        <v>1756.8</v>
      </c>
      <c r="F130" s="19">
        <v>600</v>
      </c>
      <c r="G130" s="20">
        <v>55188</v>
      </c>
    </row>
    <row r="131" spans="3:7">
      <c r="C131" s="19">
        <v>600</v>
      </c>
      <c r="D131" s="20">
        <v>34374</v>
      </c>
      <c r="F131" s="19">
        <v>200</v>
      </c>
      <c r="G131" s="20">
        <v>29852</v>
      </c>
    </row>
    <row r="132" spans="3:7">
      <c r="C132" s="19">
        <v>15</v>
      </c>
      <c r="D132" s="20">
        <v>27606</v>
      </c>
      <c r="F132" s="19">
        <v>50</v>
      </c>
      <c r="G132" s="20">
        <v>7463</v>
      </c>
    </row>
    <row r="133" spans="3:7">
      <c r="C133" s="19">
        <v>50</v>
      </c>
      <c r="D133" s="20">
        <v>96300</v>
      </c>
      <c r="F133" s="19">
        <v>30</v>
      </c>
      <c r="G133" s="20">
        <v>4477.7999999999993</v>
      </c>
    </row>
    <row r="134" spans="3:7">
      <c r="C134" s="19">
        <v>1000</v>
      </c>
      <c r="D134" s="20">
        <v>52850</v>
      </c>
      <c r="F134" s="19">
        <v>5000</v>
      </c>
      <c r="G134" s="20">
        <v>208299.99999999997</v>
      </c>
    </row>
    <row r="135" spans="3:7">
      <c r="C135" s="19">
        <v>2000</v>
      </c>
      <c r="D135" s="20">
        <v>231120</v>
      </c>
      <c r="F135" s="19">
        <v>24000</v>
      </c>
      <c r="G135" s="20">
        <v>791280</v>
      </c>
    </row>
    <row r="136" spans="3:7">
      <c r="C136" s="19">
        <v>1100</v>
      </c>
      <c r="D136" s="20">
        <v>15048</v>
      </c>
      <c r="F136" s="19">
        <v>23040</v>
      </c>
      <c r="G136" s="20">
        <v>405734.39999999997</v>
      </c>
    </row>
    <row r="137" spans="3:7">
      <c r="C137" s="19">
        <v>2010</v>
      </c>
      <c r="D137" s="20">
        <v>17667.899999999998</v>
      </c>
      <c r="F137" s="19">
        <v>30</v>
      </c>
      <c r="G137" s="20">
        <v>2537.4</v>
      </c>
    </row>
    <row r="138" spans="3:7">
      <c r="C138" s="19">
        <v>105</v>
      </c>
      <c r="D138" s="20">
        <v>39246.899999999994</v>
      </c>
      <c r="F138" s="19">
        <v>50</v>
      </c>
      <c r="G138" s="20">
        <v>4229</v>
      </c>
    </row>
    <row r="139" spans="3:7">
      <c r="C139" s="19">
        <v>210</v>
      </c>
      <c r="D139" s="20">
        <v>225882.30000000002</v>
      </c>
      <c r="F139" s="19">
        <v>400</v>
      </c>
      <c r="G139" s="20">
        <v>85180</v>
      </c>
    </row>
    <row r="140" spans="3:7">
      <c r="C140" s="19">
        <v>3000</v>
      </c>
      <c r="D140" s="20">
        <v>21900</v>
      </c>
      <c r="F140" s="19">
        <v>3000</v>
      </c>
      <c r="G140" s="20">
        <v>130800</v>
      </c>
    </row>
    <row r="141" spans="3:7">
      <c r="C141" s="19">
        <v>1344</v>
      </c>
      <c r="D141" s="20">
        <v>428547.84000000003</v>
      </c>
      <c r="F141" s="19">
        <v>37800</v>
      </c>
      <c r="G141" s="20">
        <v>1648080</v>
      </c>
    </row>
    <row r="142" spans="3:7">
      <c r="C142" s="19">
        <v>20</v>
      </c>
      <c r="D142" s="20">
        <v>47266</v>
      </c>
      <c r="F142" s="19">
        <v>10400</v>
      </c>
      <c r="G142" s="20">
        <v>453440</v>
      </c>
    </row>
    <row r="143" spans="3:7">
      <c r="C143" s="19">
        <v>5</v>
      </c>
      <c r="D143" s="20">
        <v>1758.5</v>
      </c>
      <c r="F143" s="19">
        <v>200</v>
      </c>
      <c r="G143" s="20">
        <v>10342</v>
      </c>
    </row>
    <row r="144" spans="3:7">
      <c r="C144" s="19">
        <v>100</v>
      </c>
      <c r="D144" s="20">
        <v>119369</v>
      </c>
      <c r="F144" s="19">
        <v>15000</v>
      </c>
      <c r="G144" s="20">
        <v>1013549.9999999999</v>
      </c>
    </row>
    <row r="145" spans="3:7">
      <c r="C145" s="19">
        <v>200</v>
      </c>
      <c r="D145" s="20">
        <v>4648</v>
      </c>
      <c r="F145" s="19">
        <v>24000</v>
      </c>
      <c r="G145" s="20">
        <v>1507440</v>
      </c>
    </row>
    <row r="146" spans="3:7">
      <c r="C146" s="19">
        <v>100</v>
      </c>
      <c r="D146" s="20">
        <v>123159.99999999999</v>
      </c>
      <c r="F146" s="19">
        <v>16000</v>
      </c>
      <c r="G146" s="20">
        <v>781280</v>
      </c>
    </row>
    <row r="147" spans="3:7">
      <c r="C147" s="19">
        <v>400</v>
      </c>
      <c r="D147" s="20">
        <v>45560</v>
      </c>
      <c r="F147" s="19">
        <v>12000</v>
      </c>
      <c r="G147" s="20">
        <v>512040</v>
      </c>
    </row>
    <row r="148" spans="3:7">
      <c r="C148" s="19">
        <v>600</v>
      </c>
      <c r="D148" s="20">
        <v>8652</v>
      </c>
      <c r="F148" s="19">
        <v>16000</v>
      </c>
      <c r="G148" s="20">
        <v>84160</v>
      </c>
    </row>
    <row r="149" spans="3:7">
      <c r="C149" s="19">
        <v>500</v>
      </c>
      <c r="D149" s="20">
        <v>3660</v>
      </c>
      <c r="F149" s="19">
        <v>600</v>
      </c>
      <c r="G149" s="20">
        <v>269640</v>
      </c>
    </row>
    <row r="150" spans="3:7">
      <c r="C150" s="19">
        <v>135</v>
      </c>
      <c r="D150" s="20">
        <v>45134.549999999996</v>
      </c>
      <c r="F150" s="19">
        <v>1000</v>
      </c>
      <c r="G150" s="20">
        <v>51140</v>
      </c>
    </row>
    <row r="151" spans="3:7">
      <c r="C151" s="19">
        <v>10</v>
      </c>
      <c r="D151" s="20">
        <v>15524.300000000001</v>
      </c>
      <c r="F151" s="19">
        <v>3000</v>
      </c>
      <c r="G151" s="20">
        <v>3359250</v>
      </c>
    </row>
    <row r="152" spans="3:7">
      <c r="C152" s="19">
        <v>5</v>
      </c>
      <c r="D152" s="20">
        <v>18628.699999999997</v>
      </c>
      <c r="F152" s="19">
        <v>38000</v>
      </c>
      <c r="G152" s="20">
        <v>349220</v>
      </c>
    </row>
    <row r="153" spans="3:7">
      <c r="C153" s="19">
        <v>800</v>
      </c>
      <c r="D153" s="20">
        <v>14568</v>
      </c>
      <c r="F153" s="19">
        <v>50</v>
      </c>
      <c r="G153" s="20">
        <v>3112</v>
      </c>
    </row>
    <row r="154" spans="3:7">
      <c r="C154" s="19">
        <v>2500</v>
      </c>
      <c r="D154" s="20">
        <v>78100</v>
      </c>
      <c r="F154" s="19">
        <v>50000</v>
      </c>
      <c r="G154" s="20">
        <v>1765500</v>
      </c>
    </row>
    <row r="155" spans="3:7">
      <c r="C155" s="19">
        <v>10</v>
      </c>
      <c r="D155" s="20">
        <v>4459.8999999999996</v>
      </c>
      <c r="F155" s="19">
        <v>25000</v>
      </c>
      <c r="G155" s="20">
        <v>882750</v>
      </c>
    </row>
    <row r="156" spans="3:7">
      <c r="C156" s="19">
        <v>230</v>
      </c>
      <c r="D156" s="20">
        <v>6350.3</v>
      </c>
      <c r="F156" s="19">
        <v>25000</v>
      </c>
      <c r="G156" s="20">
        <v>882750</v>
      </c>
    </row>
    <row r="157" spans="3:7">
      <c r="C157" s="19">
        <v>150</v>
      </c>
      <c r="D157" s="20">
        <v>10272</v>
      </c>
      <c r="G157">
        <f>SUM(G127:G156)</f>
        <v>15392653.6</v>
      </c>
    </row>
    <row r="158" spans="3:7">
      <c r="C158" s="19">
        <v>7100</v>
      </c>
      <c r="D158" s="20">
        <v>106500</v>
      </c>
    </row>
    <row r="159" spans="3:7">
      <c r="C159" s="19">
        <v>1000</v>
      </c>
      <c r="D159" s="20">
        <v>22220</v>
      </c>
    </row>
    <row r="160" spans="3:7">
      <c r="C160" s="19">
        <v>200</v>
      </c>
      <c r="D160" s="20">
        <v>22754</v>
      </c>
    </row>
    <row r="161" spans="3:4">
      <c r="C161" s="19">
        <v>140</v>
      </c>
      <c r="D161" s="20">
        <v>20624.8</v>
      </c>
    </row>
    <row r="162" spans="3:4">
      <c r="C162" s="19">
        <v>220</v>
      </c>
      <c r="D162" s="20">
        <v>12075.8</v>
      </c>
    </row>
    <row r="163" spans="3:4">
      <c r="C163" s="19">
        <v>39</v>
      </c>
      <c r="D163" s="20">
        <v>42802.11</v>
      </c>
    </row>
    <row r="164" spans="3:4">
      <c r="C164" s="19">
        <v>125</v>
      </c>
      <c r="D164" s="20">
        <v>187135</v>
      </c>
    </row>
    <row r="165" spans="3:4">
      <c r="C165" s="19">
        <v>200</v>
      </c>
      <c r="D165" s="20">
        <v>2418</v>
      </c>
    </row>
    <row r="166" spans="3:4">
      <c r="C166" s="19">
        <v>10</v>
      </c>
      <c r="D166" s="20">
        <v>39109.5</v>
      </c>
    </row>
    <row r="167" spans="3:4">
      <c r="C167" s="19">
        <v>200</v>
      </c>
      <c r="D167" s="20">
        <v>88382</v>
      </c>
    </row>
    <row r="168" spans="3:4">
      <c r="C168" s="19">
        <v>1500</v>
      </c>
      <c r="D168" s="20">
        <v>19815</v>
      </c>
    </row>
    <row r="169" spans="3:4">
      <c r="C169" s="19">
        <v>1700</v>
      </c>
      <c r="D169" s="20">
        <v>14364.999999999998</v>
      </c>
    </row>
    <row r="170" spans="3:4">
      <c r="C170" s="19">
        <v>180</v>
      </c>
      <c r="D170" s="20">
        <v>4210.2</v>
      </c>
    </row>
    <row r="171" spans="3:4">
      <c r="C171" s="19">
        <v>100</v>
      </c>
      <c r="D171" s="20">
        <v>844.99999999999989</v>
      </c>
    </row>
    <row r="172" spans="3:4">
      <c r="C172" s="19">
        <v>2000</v>
      </c>
      <c r="D172" s="20">
        <v>32920</v>
      </c>
    </row>
    <row r="173" spans="3:4">
      <c r="C173" s="19">
        <v>700</v>
      </c>
      <c r="D173" s="20">
        <v>1546685.0000000002</v>
      </c>
    </row>
    <row r="174" spans="3:4">
      <c r="C174" s="19">
        <v>600</v>
      </c>
      <c r="D174" s="20">
        <v>4944</v>
      </c>
    </row>
    <row r="175" spans="3:4">
      <c r="C175" s="19">
        <v>900</v>
      </c>
      <c r="D175" s="20">
        <v>4860</v>
      </c>
    </row>
    <row r="176" spans="3:4">
      <c r="C176" s="19">
        <v>1500</v>
      </c>
      <c r="D176" s="20">
        <v>102555</v>
      </c>
    </row>
    <row r="177" spans="3:4">
      <c r="C177" s="19">
        <v>900</v>
      </c>
      <c r="D177" s="20">
        <v>67518</v>
      </c>
    </row>
    <row r="178" spans="3:4">
      <c r="C178" s="19">
        <v>2000</v>
      </c>
      <c r="D178" s="20">
        <v>82240</v>
      </c>
    </row>
    <row r="179" spans="3:4">
      <c r="C179" s="19">
        <v>3450</v>
      </c>
      <c r="D179" s="20">
        <v>7279.5</v>
      </c>
    </row>
    <row r="180" spans="3:4">
      <c r="C180" s="19">
        <v>1600</v>
      </c>
      <c r="D180" s="20">
        <v>613760</v>
      </c>
    </row>
    <row r="181" spans="3:4">
      <c r="C181" s="19">
        <v>2100</v>
      </c>
      <c r="D181" s="20">
        <v>10542</v>
      </c>
    </row>
    <row r="182" spans="3:4">
      <c r="C182" s="19">
        <v>300</v>
      </c>
      <c r="D182" s="20">
        <v>8013</v>
      </c>
    </row>
    <row r="183" spans="3:4">
      <c r="C183" s="19">
        <v>1960</v>
      </c>
      <c r="D183" s="20">
        <v>115306.8</v>
      </c>
    </row>
    <row r="184" spans="3:4">
      <c r="C184" s="19">
        <v>280</v>
      </c>
      <c r="D184" s="20">
        <v>20692</v>
      </c>
    </row>
    <row r="185" spans="3:4">
      <c r="C185" s="19">
        <v>1800</v>
      </c>
      <c r="D185" s="20">
        <v>21186</v>
      </c>
    </row>
    <row r="186" spans="3:4">
      <c r="C186" s="19">
        <v>150</v>
      </c>
      <c r="D186" s="20">
        <v>36904.5</v>
      </c>
    </row>
    <row r="187" spans="3:4">
      <c r="C187" s="19">
        <v>48</v>
      </c>
      <c r="D187" s="20">
        <v>7395.84</v>
      </c>
    </row>
    <row r="188" spans="3:4">
      <c r="C188" s="19">
        <v>30</v>
      </c>
      <c r="D188" s="20">
        <v>895.5</v>
      </c>
    </row>
    <row r="189" spans="3:4">
      <c r="C189" s="19">
        <v>310</v>
      </c>
      <c r="D189" s="20">
        <v>11129</v>
      </c>
    </row>
    <row r="190" spans="3:4">
      <c r="C190" s="19">
        <v>180</v>
      </c>
      <c r="D190" s="20">
        <v>876.6</v>
      </c>
    </row>
    <row r="191" spans="3:4">
      <c r="C191" s="19">
        <v>2550</v>
      </c>
      <c r="D191" s="20">
        <v>100393.5</v>
      </c>
    </row>
    <row r="192" spans="3:4">
      <c r="C192" s="19">
        <v>60</v>
      </c>
      <c r="D192" s="20">
        <v>28947.599999999999</v>
      </c>
    </row>
    <row r="193" spans="3:4">
      <c r="C193" s="19">
        <v>100</v>
      </c>
      <c r="D193" s="20">
        <v>915</v>
      </c>
    </row>
    <row r="194" spans="3:4">
      <c r="C194" s="19">
        <v>40</v>
      </c>
      <c r="D194" s="20">
        <v>17120</v>
      </c>
    </row>
    <row r="195" spans="3:4">
      <c r="C195" s="19">
        <v>1000</v>
      </c>
      <c r="D195" s="20">
        <v>29110</v>
      </c>
    </row>
    <row r="196" spans="3:4">
      <c r="C196" s="19">
        <v>100</v>
      </c>
      <c r="D196" s="20">
        <v>32794</v>
      </c>
    </row>
    <row r="197" spans="3:4">
      <c r="C197" s="19">
        <v>2140</v>
      </c>
      <c r="D197" s="20">
        <v>47272.6</v>
      </c>
    </row>
    <row r="198" spans="3:4">
      <c r="C198" s="19">
        <v>1000</v>
      </c>
      <c r="D198" s="20">
        <v>27060</v>
      </c>
    </row>
    <row r="199" spans="3:4">
      <c r="C199" s="19">
        <v>450</v>
      </c>
      <c r="D199" s="20">
        <v>21667.5</v>
      </c>
    </row>
    <row r="200" spans="3:4">
      <c r="C200" s="19">
        <v>5800</v>
      </c>
      <c r="D200" s="20">
        <v>474440</v>
      </c>
    </row>
    <row r="201" spans="3:4">
      <c r="C201" s="19">
        <v>200</v>
      </c>
      <c r="D201" s="20">
        <v>112961.99999999999</v>
      </c>
    </row>
    <row r="202" spans="3:4">
      <c r="C202" s="19">
        <v>1200</v>
      </c>
      <c r="D202" s="20">
        <v>210672</v>
      </c>
    </row>
    <row r="203" spans="3:4">
      <c r="C203" s="19">
        <v>108</v>
      </c>
      <c r="D203" s="20">
        <v>39562.559999999998</v>
      </c>
    </row>
    <row r="204" spans="3:4">
      <c r="C204" s="19">
        <v>800</v>
      </c>
      <c r="D204" s="20">
        <v>11800</v>
      </c>
    </row>
    <row r="205" spans="3:4">
      <c r="C205" s="19">
        <v>300</v>
      </c>
      <c r="D205" s="20">
        <v>38118</v>
      </c>
    </row>
    <row r="206" spans="3:4">
      <c r="C206" s="19">
        <v>300</v>
      </c>
      <c r="D206" s="20">
        <v>1026</v>
      </c>
    </row>
    <row r="207" spans="3:4">
      <c r="C207" s="19">
        <v>100</v>
      </c>
      <c r="D207" s="20">
        <v>4687</v>
      </c>
    </row>
    <row r="208" spans="3:4">
      <c r="C208" s="19">
        <v>50</v>
      </c>
      <c r="D208" s="20">
        <v>34300.5</v>
      </c>
    </row>
    <row r="209" spans="3:4">
      <c r="C209" s="19">
        <v>20</v>
      </c>
      <c r="D209" s="20">
        <v>4857.7999999999993</v>
      </c>
    </row>
    <row r="210" spans="3:4">
      <c r="C210" s="19">
        <v>1500</v>
      </c>
      <c r="D210" s="20">
        <v>31710</v>
      </c>
    </row>
    <row r="211" spans="3:4">
      <c r="C211" s="19">
        <v>2500</v>
      </c>
      <c r="D211" s="20">
        <v>58724.999999999993</v>
      </c>
    </row>
    <row r="212" spans="3:4">
      <c r="C212" s="19">
        <v>2000</v>
      </c>
      <c r="D212" s="20">
        <v>1352480</v>
      </c>
    </row>
    <row r="213" spans="3:4">
      <c r="C213" s="19">
        <v>300</v>
      </c>
      <c r="D213" s="20">
        <v>15831.000000000002</v>
      </c>
    </row>
    <row r="214" spans="3:4">
      <c r="C214" s="19">
        <v>4300</v>
      </c>
      <c r="D214" s="20">
        <v>421572</v>
      </c>
    </row>
    <row r="215" spans="3:4">
      <c r="C215" s="19">
        <v>10</v>
      </c>
      <c r="D215" s="20">
        <v>1679.1999999999998</v>
      </c>
    </row>
    <row r="216" spans="3:4">
      <c r="C216" s="19">
        <v>25</v>
      </c>
      <c r="D216" s="20">
        <v>17902.75</v>
      </c>
    </row>
    <row r="217" spans="3:4">
      <c r="C217" s="19">
        <v>10</v>
      </c>
      <c r="D217" s="20">
        <v>2450.1</v>
      </c>
    </row>
    <row r="218" spans="3:4">
      <c r="C218" s="19">
        <v>7500</v>
      </c>
      <c r="D218" s="20">
        <v>102300</v>
      </c>
    </row>
    <row r="219" spans="3:4">
      <c r="C219" s="19">
        <v>600</v>
      </c>
      <c r="D219" s="20">
        <v>4884</v>
      </c>
    </row>
    <row r="220" spans="3:4">
      <c r="C220" s="19">
        <v>1020</v>
      </c>
      <c r="D220" s="20">
        <v>8160</v>
      </c>
    </row>
    <row r="221" spans="3:4">
      <c r="C221" s="19">
        <v>200</v>
      </c>
      <c r="D221" s="20">
        <v>414732</v>
      </c>
    </row>
    <row r="222" spans="3:4">
      <c r="C222" s="19">
        <v>100</v>
      </c>
      <c r="D222" s="20">
        <v>8582</v>
      </c>
    </row>
    <row r="223" spans="3:4">
      <c r="C223" s="19">
        <v>850</v>
      </c>
      <c r="D223" s="20">
        <v>69700</v>
      </c>
    </row>
    <row r="224" spans="3:4">
      <c r="C224" s="19">
        <v>4000</v>
      </c>
      <c r="D224" s="20">
        <v>58440</v>
      </c>
    </row>
    <row r="225" spans="3:4">
      <c r="C225" s="19">
        <v>510</v>
      </c>
      <c r="D225" s="20">
        <v>149032.20000000001</v>
      </c>
    </row>
    <row r="226" spans="3:4">
      <c r="C226" s="19">
        <v>30</v>
      </c>
      <c r="D226" s="20">
        <v>45225.599999999999</v>
      </c>
    </row>
    <row r="227" spans="3:4">
      <c r="C227" s="19">
        <v>850</v>
      </c>
      <c r="D227" s="20">
        <v>72012</v>
      </c>
    </row>
    <row r="228" spans="3:4">
      <c r="C228" s="19">
        <v>154</v>
      </c>
      <c r="D228" s="20">
        <v>53952.359999999993</v>
      </c>
    </row>
    <row r="229" spans="3:4">
      <c r="C229" s="19">
        <v>100</v>
      </c>
      <c r="D229" s="20">
        <v>245030.00000000003</v>
      </c>
    </row>
    <row r="230" spans="3:4">
      <c r="C230" s="19">
        <v>20</v>
      </c>
      <c r="D230" s="20">
        <v>14038.4</v>
      </c>
    </row>
    <row r="231" spans="3:4">
      <c r="C231" s="19">
        <v>840</v>
      </c>
      <c r="D231" s="20">
        <v>8895.6</v>
      </c>
    </row>
    <row r="232" spans="3:4">
      <c r="C232" s="19">
        <v>3400</v>
      </c>
      <c r="D232" s="20">
        <v>60621.999999999993</v>
      </c>
    </row>
    <row r="233" spans="3:4">
      <c r="C233" s="19">
        <v>3300</v>
      </c>
      <c r="D233" s="20">
        <v>21912</v>
      </c>
    </row>
    <row r="234" spans="3:4">
      <c r="C234" s="19">
        <v>670</v>
      </c>
      <c r="D234" s="20">
        <v>57077.299999999996</v>
      </c>
    </row>
    <row r="235" spans="3:4">
      <c r="C235" s="19">
        <v>600</v>
      </c>
      <c r="D235" s="20">
        <v>30636</v>
      </c>
    </row>
    <row r="236" spans="3:4">
      <c r="C236" s="19">
        <v>1500</v>
      </c>
      <c r="D236" s="20">
        <v>7350.0000000000009</v>
      </c>
    </row>
    <row r="237" spans="3:4">
      <c r="C237" s="19">
        <v>110</v>
      </c>
      <c r="D237" s="20">
        <v>9259.8000000000011</v>
      </c>
    </row>
    <row r="238" spans="3:4">
      <c r="C238" s="19">
        <v>10</v>
      </c>
      <c r="D238" s="20">
        <v>107963</v>
      </c>
    </row>
    <row r="239" spans="3:4">
      <c r="C239" s="19">
        <v>168</v>
      </c>
      <c r="D239" s="20">
        <v>58710.960000000006</v>
      </c>
    </row>
    <row r="240" spans="3:4">
      <c r="C240" s="19">
        <v>1530</v>
      </c>
      <c r="D240" s="20">
        <v>98547.299999999988</v>
      </c>
    </row>
    <row r="241" spans="3:4">
      <c r="C241" s="19">
        <v>930</v>
      </c>
      <c r="D241" s="20">
        <v>45058.5</v>
      </c>
    </row>
    <row r="242" spans="3:4">
      <c r="C242" s="19">
        <v>10</v>
      </c>
      <c r="D242" s="20">
        <v>21151.8</v>
      </c>
    </row>
    <row r="243" spans="3:4">
      <c r="C243" s="19">
        <v>1400</v>
      </c>
      <c r="D243" s="20">
        <v>19474</v>
      </c>
    </row>
    <row r="244" spans="3:4">
      <c r="C244" s="17">
        <v>7050</v>
      </c>
      <c r="D244" s="17">
        <v>242520</v>
      </c>
    </row>
    <row r="245" spans="3:4">
      <c r="C245" s="17">
        <v>8000</v>
      </c>
      <c r="D245" s="17">
        <v>500800</v>
      </c>
    </row>
    <row r="246" spans="3:4">
      <c r="C246" s="17">
        <v>6300</v>
      </c>
      <c r="D246" s="17">
        <v>460971</v>
      </c>
    </row>
    <row r="247" spans="3:4">
      <c r="C247" s="17">
        <v>6050</v>
      </c>
      <c r="D247" s="17">
        <v>255612.5</v>
      </c>
    </row>
    <row r="248" spans="3:4">
      <c r="D248">
        <f>SUM(D127:D247)</f>
        <v>11501402.67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цены</vt:lpstr>
      <vt:lpstr>Лист1</vt:lpstr>
      <vt:lpstr>Лист2</vt:lpstr>
      <vt:lpstr>цены!Заголовки_для_печати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2019-05-27T09:00:28Z</cp:lastPrinted>
  <dcterms:created xsi:type="dcterms:W3CDTF">2016-01-05T12:46:10Z</dcterms:created>
  <dcterms:modified xsi:type="dcterms:W3CDTF">2019-05-27T09:00:30Z</dcterms:modified>
</cp:coreProperties>
</file>